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5" r:id="rId1"/>
  </sheets>
  <definedNames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<sst xmlns="http://schemas.openxmlformats.org/spreadsheetml/2006/main" count="172" uniqueCount="109">
  <si>
    <t>鄂城区2024年镇卫生院定向招聘人员考试考核综合成绩              汇总表</t>
  </si>
  <si>
    <t>序号</t>
  </si>
  <si>
    <t>姓名</t>
  </si>
  <si>
    <t>性别</t>
  </si>
  <si>
    <t>身份证号</t>
  </si>
  <si>
    <t>所在单位</t>
  </si>
  <si>
    <t>笔试成绩</t>
  </si>
  <si>
    <t>考核成绩</t>
  </si>
  <si>
    <t>总成绩</t>
  </si>
  <si>
    <t>备注</t>
  </si>
  <si>
    <t>徐勋</t>
  </si>
  <si>
    <r>
      <rPr>
        <sz val="11"/>
        <color theme="1"/>
        <rFont val="宋体"/>
        <charset val="134"/>
        <scheme val="minor"/>
      </rPr>
      <t>420202</t>
    </r>
    <r>
      <rPr>
        <sz val="11"/>
        <color theme="1"/>
        <rFont val="宋体"/>
        <charset val="134"/>
      </rPr>
      <t>*********</t>
    </r>
    <r>
      <rPr>
        <sz val="11"/>
        <color theme="1"/>
        <rFont val="宋体"/>
        <charset val="134"/>
        <scheme val="minor"/>
      </rPr>
      <t>831</t>
    </r>
  </si>
  <si>
    <t>汀祖镇卫生院</t>
  </si>
  <si>
    <t>熊娜</t>
  </si>
  <si>
    <t>420704********024</t>
  </si>
  <si>
    <t>泽林镇卫生院</t>
  </si>
  <si>
    <t>刘姣桂</t>
  </si>
  <si>
    <t>女</t>
  </si>
  <si>
    <t>420700********647</t>
  </si>
  <si>
    <t>杜山镇卫生院</t>
  </si>
  <si>
    <t>雷芳华</t>
  </si>
  <si>
    <t>422322********044</t>
  </si>
  <si>
    <t>碧石渡镇卫生院</t>
  </si>
  <si>
    <t>杜春英</t>
  </si>
  <si>
    <t>420704********362</t>
  </si>
  <si>
    <t>严红芳</t>
  </si>
  <si>
    <t>420704********285</t>
  </si>
  <si>
    <t>花湖卫生院</t>
  </si>
  <si>
    <t>程小庆</t>
  </si>
  <si>
    <t>420704********000</t>
  </si>
  <si>
    <t>杨莉</t>
  </si>
  <si>
    <t>420700*********921</t>
  </si>
  <si>
    <t>李剑</t>
  </si>
  <si>
    <t>420700********077</t>
  </si>
  <si>
    <t>邵永新</t>
  </si>
  <si>
    <t>422427********197</t>
  </si>
  <si>
    <t>长港镇中心卫生院</t>
  </si>
  <si>
    <t>袁岑</t>
  </si>
  <si>
    <t>420704********586</t>
  </si>
  <si>
    <t>邱庄</t>
  </si>
  <si>
    <t>420704********627</t>
  </si>
  <si>
    <t>金珊开</t>
  </si>
  <si>
    <t>420700********665</t>
  </si>
  <si>
    <t>刘锐</t>
  </si>
  <si>
    <t>420704********606</t>
  </si>
  <si>
    <t>余淑华</t>
  </si>
  <si>
    <t>420704********366</t>
  </si>
  <si>
    <t>皮贵洲</t>
  </si>
  <si>
    <t>420700********677</t>
  </si>
  <si>
    <t>李振芳</t>
  </si>
  <si>
    <t>420202********642</t>
  </si>
  <si>
    <t>吕杏</t>
  </si>
  <si>
    <t>420704********263</t>
  </si>
  <si>
    <t>王燕芝</t>
  </si>
  <si>
    <t>420704********266</t>
  </si>
  <si>
    <t>严芳</t>
  </si>
  <si>
    <t>420700********969</t>
  </si>
  <si>
    <t>叶旭东</t>
  </si>
  <si>
    <t>420700********655</t>
  </si>
  <si>
    <t>汤玲</t>
  </si>
  <si>
    <t>420704********262</t>
  </si>
  <si>
    <t>何婷</t>
  </si>
  <si>
    <t>420704********363</t>
  </si>
  <si>
    <t>吴彩霞</t>
  </si>
  <si>
    <t>420704********30X</t>
  </si>
  <si>
    <t>程中平</t>
  </si>
  <si>
    <t>420704********273</t>
  </si>
  <si>
    <t>陈嘉诚</t>
  </si>
  <si>
    <t>男</t>
  </si>
  <si>
    <t>420702********090</t>
  </si>
  <si>
    <t>方勇</t>
  </si>
  <si>
    <t>420704********975</t>
  </si>
  <si>
    <t>杨鹏</t>
  </si>
  <si>
    <t>420202********817</t>
  </si>
  <si>
    <t>张慧芳</t>
  </si>
  <si>
    <t>420704********884</t>
  </si>
  <si>
    <t>李琼</t>
  </si>
  <si>
    <t>420704********609</t>
  </si>
  <si>
    <t>范浩</t>
  </si>
  <si>
    <t>420704********634</t>
  </si>
  <si>
    <t>刘副源</t>
  </si>
  <si>
    <t>420704********032</t>
  </si>
  <si>
    <t>李菊平</t>
  </si>
  <si>
    <t>420700********627</t>
  </si>
  <si>
    <t>何文天</t>
  </si>
  <si>
    <t>420704********299</t>
  </si>
  <si>
    <t>杨梦鸾</t>
  </si>
  <si>
    <t>420700********667</t>
  </si>
  <si>
    <t>刘晓梅</t>
  </si>
  <si>
    <t>420704********340</t>
  </si>
  <si>
    <t>袁毅</t>
  </si>
  <si>
    <t>420704********641</t>
  </si>
  <si>
    <t>方雪娟</t>
  </si>
  <si>
    <t>420704********269</t>
  </si>
  <si>
    <t>陈力军</t>
  </si>
  <si>
    <t>420700********578</t>
  </si>
  <si>
    <t>刘燕萍</t>
  </si>
  <si>
    <t>420700********005</t>
  </si>
  <si>
    <t>祝圆胜</t>
  </si>
  <si>
    <t>420704********59X</t>
  </si>
  <si>
    <t>杨阳</t>
  </si>
  <si>
    <t>魏冬琴</t>
  </si>
  <si>
    <t>420704********328</t>
  </si>
  <si>
    <t>刘春凤</t>
  </si>
  <si>
    <t>420704********323</t>
  </si>
  <si>
    <t>李义</t>
  </si>
  <si>
    <t>420704********697</t>
  </si>
  <si>
    <t>徐刚</t>
  </si>
  <si>
    <t>420704********673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</si>
</sst>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8"/>
  <sheetViews>
    <sheetView tabSelected="1" topLeftCell="A27" workbookViewId="0">
      <selection activeCell="A47" sqref="$A47:$XFD47"/>
    </sheetView>
  </sheetViews>
  <sheetFormatPr defaultColWidth="9" defaultRowHeight="13.5"/>
  <cols>
    <col min="1" max="1" width="4.375" customWidth="1"/>
    <col min="2" max="2" width="9.25" customWidth="1"/>
    <col min="3" max="3" width="5.5" customWidth="1"/>
    <col min="4" max="4" width="19.875" customWidth="1"/>
    <col min="5" max="5" width="15.375" customWidth="1"/>
    <col min="6" max="6" width="8.75" customWidth="1"/>
    <col min="7" max="7" width="8.25" customWidth="1"/>
    <col min="9" max="9" width="7.25" customWidth="1"/>
  </cols>
  <sheetData>
    <row r="1" ht="50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9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ht="27" customHeight="1" spans="1:9">
      <c r="A3" s="4">
        <v>1</v>
      </c>
      <c r="B3" s="5" t="s">
        <v>10</v>
      </c>
      <c r="C3" s="6" t="str">
        <f t="shared" ref="C3:C5" si="0">IF(MOD(MID(D3,17,1),2)=0,"女","男")</f>
        <v>男</v>
      </c>
      <c r="D3" s="7" t="s">
        <v>11</v>
      </c>
      <c r="E3" s="4" t="s">
        <v>12</v>
      </c>
      <c r="F3" s="4">
        <v>82.7</v>
      </c>
      <c r="G3" s="5">
        <v>83.8</v>
      </c>
      <c r="H3" s="6">
        <f t="shared" ref="H3:H48" si="1">G3*0.5+F3*0.5</f>
        <v>83.25</v>
      </c>
      <c r="I3" s="8"/>
    </row>
    <row r="4" ht="27" customHeight="1" spans="1:9">
      <c r="A4" s="4">
        <v>2</v>
      </c>
      <c r="B4" s="6" t="s">
        <v>13</v>
      </c>
      <c r="C4" s="6" t="str">
        <f t="shared" si="0"/>
        <v>女</v>
      </c>
      <c r="D4" s="11" t="s">
        <v>14</v>
      </c>
      <c r="E4" s="4" t="s">
        <v>15</v>
      </c>
      <c r="F4" s="4">
        <v>83</v>
      </c>
      <c r="G4" s="5">
        <v>82</v>
      </c>
      <c r="H4" s="6">
        <f t="shared" si="1"/>
        <v>82.5</v>
      </c>
      <c r="I4" s="8"/>
    </row>
    <row r="5" ht="27" customHeight="1" spans="1:9">
      <c r="A5" s="4">
        <v>3</v>
      </c>
      <c r="B5" s="6" t="s">
        <v>16</v>
      </c>
      <c r="C5" s="6" t="s">
        <v>17</v>
      </c>
      <c r="D5" s="11" t="s">
        <v>18</v>
      </c>
      <c r="E5" s="4" t="s">
        <v>19</v>
      </c>
      <c r="F5" s="4">
        <v>71.4</v>
      </c>
      <c r="G5" s="5">
        <v>86</v>
      </c>
      <c r="H5" s="6">
        <f t="shared" si="1"/>
        <v>78.7</v>
      </c>
      <c r="I5" s="8"/>
    </row>
    <row r="6" ht="27" customHeight="1" spans="1:9">
      <c r="A6" s="4">
        <v>4</v>
      </c>
      <c r="B6" s="5" t="s">
        <v>20</v>
      </c>
      <c r="C6" s="6" t="str">
        <f>IF(MOD(MID(D6,17,1),2)=0,"女","男")</f>
        <v>女</v>
      </c>
      <c r="D6" s="11" t="s">
        <v>21</v>
      </c>
      <c r="E6" s="4" t="s">
        <v>22</v>
      </c>
      <c r="F6" s="4">
        <v>71.7</v>
      </c>
      <c r="G6" s="5">
        <v>85.4</v>
      </c>
      <c r="H6" s="6">
        <f t="shared" si="1"/>
        <v>78.55</v>
      </c>
      <c r="I6" s="8"/>
    </row>
    <row r="7" ht="27" customHeight="1" spans="1:9">
      <c r="A7" s="4">
        <v>5</v>
      </c>
      <c r="B7" s="6" t="s">
        <v>23</v>
      </c>
      <c r="C7" s="6" t="s">
        <v>17</v>
      </c>
      <c r="D7" s="11" t="s">
        <v>24</v>
      </c>
      <c r="E7" s="4" t="s">
        <v>19</v>
      </c>
      <c r="F7" s="4">
        <v>68.9</v>
      </c>
      <c r="G7" s="5">
        <v>86.2</v>
      </c>
      <c r="H7" s="6">
        <f t="shared" si="1"/>
        <v>77.55</v>
      </c>
      <c r="I7" s="8"/>
    </row>
    <row r="8" ht="27" customHeight="1" spans="1:9">
      <c r="A8" s="4">
        <v>6</v>
      </c>
      <c r="B8" s="5" t="s">
        <v>25</v>
      </c>
      <c r="C8" s="6" t="s">
        <v>17</v>
      </c>
      <c r="D8" s="11" t="s">
        <v>26</v>
      </c>
      <c r="E8" s="4" t="s">
        <v>27</v>
      </c>
      <c r="F8" s="4">
        <v>73.4</v>
      </c>
      <c r="G8" s="5">
        <v>79.4</v>
      </c>
      <c r="H8" s="6">
        <f t="shared" si="1"/>
        <v>76.4</v>
      </c>
      <c r="I8" s="8"/>
    </row>
    <row r="9" ht="27" customHeight="1" spans="1:9">
      <c r="A9" s="4">
        <v>7</v>
      </c>
      <c r="B9" s="5" t="s">
        <v>28</v>
      </c>
      <c r="C9" s="6" t="str">
        <f t="shared" ref="C8:C21" si="2">IF(MOD(MID(D9,17,1),2)=0,"女","男")</f>
        <v>女</v>
      </c>
      <c r="D9" s="11" t="s">
        <v>29</v>
      </c>
      <c r="E9" s="4" t="s">
        <v>12</v>
      </c>
      <c r="F9" s="4">
        <v>67.2</v>
      </c>
      <c r="G9" s="5">
        <v>82.5</v>
      </c>
      <c r="H9" s="6">
        <f t="shared" si="1"/>
        <v>74.85</v>
      </c>
      <c r="I9" s="8"/>
    </row>
    <row r="10" ht="27" customHeight="1" spans="1:9">
      <c r="A10" s="4">
        <v>8</v>
      </c>
      <c r="B10" s="5" t="s">
        <v>30</v>
      </c>
      <c r="C10" s="6" t="str">
        <f t="shared" si="2"/>
        <v>女</v>
      </c>
      <c r="D10" s="11" t="s">
        <v>31</v>
      </c>
      <c r="E10" s="4" t="s">
        <v>12</v>
      </c>
      <c r="F10" s="4">
        <v>67.4</v>
      </c>
      <c r="G10" s="5">
        <v>81</v>
      </c>
      <c r="H10" s="6">
        <f t="shared" si="1"/>
        <v>74.2</v>
      </c>
      <c r="I10" s="8"/>
    </row>
    <row r="11" ht="27" customHeight="1" spans="1:9">
      <c r="A11" s="4">
        <v>9</v>
      </c>
      <c r="B11" s="5" t="s">
        <v>32</v>
      </c>
      <c r="C11" s="6" t="str">
        <f t="shared" si="2"/>
        <v>男</v>
      </c>
      <c r="D11" s="11" t="s">
        <v>33</v>
      </c>
      <c r="E11" s="4" t="s">
        <v>12</v>
      </c>
      <c r="F11" s="4">
        <v>74.2</v>
      </c>
      <c r="G11" s="5">
        <v>73</v>
      </c>
      <c r="H11" s="6">
        <f t="shared" si="1"/>
        <v>73.6</v>
      </c>
      <c r="I11" s="8"/>
    </row>
    <row r="12" ht="27" customHeight="1" spans="1:9">
      <c r="A12" s="4">
        <v>10</v>
      </c>
      <c r="B12" s="5" t="s">
        <v>34</v>
      </c>
      <c r="C12" s="6" t="str">
        <f t="shared" si="2"/>
        <v>男</v>
      </c>
      <c r="D12" s="11" t="s">
        <v>35</v>
      </c>
      <c r="E12" s="4" t="s">
        <v>36</v>
      </c>
      <c r="F12" s="4">
        <v>70.5</v>
      </c>
      <c r="G12" s="5">
        <v>75.4</v>
      </c>
      <c r="H12" s="6">
        <f t="shared" si="1"/>
        <v>72.95</v>
      </c>
      <c r="I12" s="8"/>
    </row>
    <row r="13" ht="27" customHeight="1" spans="1:9">
      <c r="A13" s="4">
        <v>11</v>
      </c>
      <c r="B13" s="5" t="s">
        <v>37</v>
      </c>
      <c r="C13" s="6" t="str">
        <f t="shared" si="2"/>
        <v>女</v>
      </c>
      <c r="D13" s="11" t="s">
        <v>38</v>
      </c>
      <c r="E13" s="4" t="s">
        <v>27</v>
      </c>
      <c r="F13" s="4">
        <v>66.3</v>
      </c>
      <c r="G13" s="5">
        <v>78</v>
      </c>
      <c r="H13" s="6">
        <f t="shared" si="1"/>
        <v>72.15</v>
      </c>
      <c r="I13" s="8"/>
    </row>
    <row r="14" ht="27" customHeight="1" spans="1:9">
      <c r="A14" s="4">
        <v>12</v>
      </c>
      <c r="B14" s="5" t="s">
        <v>39</v>
      </c>
      <c r="C14" s="6" t="s">
        <v>17</v>
      </c>
      <c r="D14" s="11" t="s">
        <v>40</v>
      </c>
      <c r="E14" s="4" t="s">
        <v>36</v>
      </c>
      <c r="F14" s="4">
        <v>67</v>
      </c>
      <c r="G14" s="5">
        <v>77</v>
      </c>
      <c r="H14" s="6">
        <f t="shared" si="1"/>
        <v>72</v>
      </c>
      <c r="I14" s="8"/>
    </row>
    <row r="15" ht="27" customHeight="1" spans="1:9">
      <c r="A15" s="4">
        <v>13</v>
      </c>
      <c r="B15" s="5" t="s">
        <v>41</v>
      </c>
      <c r="C15" s="6" t="s">
        <v>17</v>
      </c>
      <c r="D15" s="11" t="s">
        <v>42</v>
      </c>
      <c r="E15" s="4" t="s">
        <v>22</v>
      </c>
      <c r="F15" s="4">
        <v>64.5</v>
      </c>
      <c r="G15" s="5">
        <v>79.4</v>
      </c>
      <c r="H15" s="6">
        <f t="shared" si="1"/>
        <v>71.95</v>
      </c>
      <c r="I15" s="8"/>
    </row>
    <row r="16" s="1" customFormat="1" ht="25.5" customHeight="1" spans="1:9">
      <c r="A16" s="4">
        <v>14</v>
      </c>
      <c r="B16" s="5" t="s">
        <v>43</v>
      </c>
      <c r="C16" s="6" t="s">
        <v>17</v>
      </c>
      <c r="D16" s="11" t="s">
        <v>44</v>
      </c>
      <c r="E16" s="4" t="s">
        <v>27</v>
      </c>
      <c r="F16" s="4">
        <v>71.4</v>
      </c>
      <c r="G16" s="5">
        <v>72.5</v>
      </c>
      <c r="H16" s="6">
        <f t="shared" si="1"/>
        <v>71.95</v>
      </c>
      <c r="I16" s="4"/>
    </row>
    <row r="17" s="1" customFormat="1" ht="25.5" customHeight="1" spans="1:9">
      <c r="A17" s="4">
        <v>15</v>
      </c>
      <c r="B17" s="5" t="s">
        <v>45</v>
      </c>
      <c r="C17" s="6" t="str">
        <f t="shared" si="2"/>
        <v>女</v>
      </c>
      <c r="D17" s="11" t="s">
        <v>46</v>
      </c>
      <c r="E17" s="4" t="s">
        <v>22</v>
      </c>
      <c r="F17" s="4">
        <v>63.9</v>
      </c>
      <c r="G17" s="5">
        <v>79</v>
      </c>
      <c r="H17" s="6">
        <f t="shared" si="1"/>
        <v>71.45</v>
      </c>
      <c r="I17" s="4"/>
    </row>
    <row r="18" s="1" customFormat="1" ht="25.5" customHeight="1" spans="1:9">
      <c r="A18" s="4">
        <v>16</v>
      </c>
      <c r="B18" s="5" t="s">
        <v>47</v>
      </c>
      <c r="C18" s="6" t="str">
        <f t="shared" si="2"/>
        <v>男</v>
      </c>
      <c r="D18" s="11" t="s">
        <v>48</v>
      </c>
      <c r="E18" s="4" t="s">
        <v>22</v>
      </c>
      <c r="F18" s="4">
        <v>67.5</v>
      </c>
      <c r="G18" s="5">
        <v>75</v>
      </c>
      <c r="H18" s="6">
        <f t="shared" si="1"/>
        <v>71.25</v>
      </c>
      <c r="I18" s="4"/>
    </row>
    <row r="19" s="1" customFormat="1" ht="25.5" customHeight="1" spans="1:9">
      <c r="A19" s="4">
        <v>17</v>
      </c>
      <c r="B19" s="5" t="s">
        <v>49</v>
      </c>
      <c r="C19" s="6" t="str">
        <f t="shared" si="2"/>
        <v>女</v>
      </c>
      <c r="D19" s="11" t="s">
        <v>50</v>
      </c>
      <c r="E19" s="4" t="s">
        <v>27</v>
      </c>
      <c r="F19" s="4">
        <v>69.3</v>
      </c>
      <c r="G19" s="5">
        <v>73</v>
      </c>
      <c r="H19" s="6">
        <f t="shared" si="1"/>
        <v>71.15</v>
      </c>
      <c r="I19" s="4"/>
    </row>
    <row r="20" s="1" customFormat="1" ht="25.5" customHeight="1" spans="1:9">
      <c r="A20" s="4">
        <v>18</v>
      </c>
      <c r="B20" s="5" t="s">
        <v>51</v>
      </c>
      <c r="C20" s="6" t="s">
        <v>17</v>
      </c>
      <c r="D20" s="11" t="s">
        <v>52</v>
      </c>
      <c r="E20" s="4" t="s">
        <v>22</v>
      </c>
      <c r="F20" s="4">
        <v>67.2</v>
      </c>
      <c r="G20" s="5">
        <v>75</v>
      </c>
      <c r="H20" s="6">
        <f t="shared" si="1"/>
        <v>71.1</v>
      </c>
      <c r="I20" s="4"/>
    </row>
    <row r="21" s="1" customFormat="1" ht="25.5" customHeight="1" spans="1:9">
      <c r="A21" s="4">
        <v>19</v>
      </c>
      <c r="B21" s="5" t="s">
        <v>53</v>
      </c>
      <c r="C21" s="6" t="str">
        <f t="shared" si="2"/>
        <v>女</v>
      </c>
      <c r="D21" s="11" t="s">
        <v>54</v>
      </c>
      <c r="E21" s="4" t="s">
        <v>27</v>
      </c>
      <c r="F21" s="4">
        <v>61.6</v>
      </c>
      <c r="G21" s="5">
        <v>80.2</v>
      </c>
      <c r="H21" s="6">
        <f t="shared" si="1"/>
        <v>70.9</v>
      </c>
      <c r="I21" s="4"/>
    </row>
    <row r="22" s="1" customFormat="1" ht="25.5" customHeight="1" spans="1:9">
      <c r="A22" s="4">
        <v>20</v>
      </c>
      <c r="B22" s="6" t="s">
        <v>55</v>
      </c>
      <c r="C22" s="6" t="s">
        <v>17</v>
      </c>
      <c r="D22" s="11" t="s">
        <v>56</v>
      </c>
      <c r="E22" s="4" t="s">
        <v>19</v>
      </c>
      <c r="F22" s="4">
        <v>63</v>
      </c>
      <c r="G22" s="5">
        <v>77</v>
      </c>
      <c r="H22" s="6">
        <f t="shared" si="1"/>
        <v>70</v>
      </c>
      <c r="I22" s="4"/>
    </row>
    <row r="23" s="1" customFormat="1" ht="25.5" customHeight="1" spans="1:9">
      <c r="A23" s="4">
        <v>21</v>
      </c>
      <c r="B23" s="5" t="s">
        <v>57</v>
      </c>
      <c r="C23" s="6" t="str">
        <f t="shared" ref="C23:C28" si="3">IF(MOD(MID(D23,17,1),2)=0,"女","男")</f>
        <v>男</v>
      </c>
      <c r="D23" s="11" t="s">
        <v>58</v>
      </c>
      <c r="E23" s="4" t="s">
        <v>27</v>
      </c>
      <c r="F23" s="4">
        <v>66</v>
      </c>
      <c r="G23" s="5">
        <v>73</v>
      </c>
      <c r="H23" s="6">
        <f t="shared" si="1"/>
        <v>69.5</v>
      </c>
      <c r="I23" s="4"/>
    </row>
    <row r="24" s="1" customFormat="1" ht="25.5" customHeight="1" spans="1:9">
      <c r="A24" s="4">
        <v>22</v>
      </c>
      <c r="B24" s="5" t="s">
        <v>59</v>
      </c>
      <c r="C24" s="6" t="str">
        <f t="shared" si="3"/>
        <v>女</v>
      </c>
      <c r="D24" s="11" t="s">
        <v>60</v>
      </c>
      <c r="E24" s="4" t="s">
        <v>12</v>
      </c>
      <c r="F24" s="4">
        <v>57.5</v>
      </c>
      <c r="G24" s="5">
        <v>80</v>
      </c>
      <c r="H24" s="6">
        <f t="shared" si="1"/>
        <v>68.75</v>
      </c>
      <c r="I24" s="4"/>
    </row>
    <row r="25" s="1" customFormat="1" ht="25.5" customHeight="1" spans="1:9">
      <c r="A25" s="4">
        <v>23</v>
      </c>
      <c r="B25" s="5" t="s">
        <v>61</v>
      </c>
      <c r="C25" s="6" t="s">
        <v>17</v>
      </c>
      <c r="D25" s="11" t="s">
        <v>62</v>
      </c>
      <c r="E25" s="4" t="s">
        <v>12</v>
      </c>
      <c r="F25" s="4">
        <v>59.9</v>
      </c>
      <c r="G25" s="5">
        <v>75.5</v>
      </c>
      <c r="H25" s="6">
        <f t="shared" si="1"/>
        <v>67.7</v>
      </c>
      <c r="I25" s="4"/>
    </row>
    <row r="26" s="1" customFormat="1" ht="25.5" customHeight="1" spans="1:9">
      <c r="A26" s="4">
        <v>24</v>
      </c>
      <c r="B26" s="6" t="s">
        <v>63</v>
      </c>
      <c r="C26" s="6" t="s">
        <v>17</v>
      </c>
      <c r="D26" s="5" t="s">
        <v>64</v>
      </c>
      <c r="E26" s="4" t="s">
        <v>15</v>
      </c>
      <c r="F26" s="4">
        <v>64</v>
      </c>
      <c r="G26" s="5">
        <v>69.5</v>
      </c>
      <c r="H26" s="6">
        <f t="shared" si="1"/>
        <v>66.75</v>
      </c>
      <c r="I26" s="9"/>
    </row>
    <row r="27" s="1" customFormat="1" ht="25.5" customHeight="1" spans="1:9">
      <c r="A27" s="4">
        <v>25</v>
      </c>
      <c r="B27" s="5" t="s">
        <v>65</v>
      </c>
      <c r="C27" s="6" t="str">
        <f t="shared" si="3"/>
        <v>男</v>
      </c>
      <c r="D27" s="11" t="s">
        <v>66</v>
      </c>
      <c r="E27" s="4" t="s">
        <v>22</v>
      </c>
      <c r="F27" s="4">
        <v>59.1</v>
      </c>
      <c r="G27" s="5">
        <v>73.5</v>
      </c>
      <c r="H27" s="6">
        <f t="shared" si="1"/>
        <v>66.3</v>
      </c>
      <c r="I27" s="4"/>
    </row>
    <row r="28" s="1" customFormat="1" ht="25.5" customHeight="1" spans="1:9">
      <c r="A28" s="4">
        <v>26</v>
      </c>
      <c r="B28" s="5" t="s">
        <v>67</v>
      </c>
      <c r="C28" s="6" t="s">
        <v>68</v>
      </c>
      <c r="D28" s="11" t="s">
        <v>69</v>
      </c>
      <c r="E28" s="4" t="s">
        <v>36</v>
      </c>
      <c r="F28" s="4">
        <v>56.4</v>
      </c>
      <c r="G28" s="5">
        <v>76</v>
      </c>
      <c r="H28" s="6">
        <f t="shared" si="1"/>
        <v>66.2</v>
      </c>
      <c r="I28" s="4"/>
    </row>
    <row r="29" s="1" customFormat="1" ht="29" customHeight="1" spans="1:9">
      <c r="A29" s="4">
        <v>27</v>
      </c>
      <c r="B29" s="6" t="s">
        <v>70</v>
      </c>
      <c r="C29" s="6" t="s">
        <v>68</v>
      </c>
      <c r="D29" s="11" t="s">
        <v>71</v>
      </c>
      <c r="E29" s="4" t="s">
        <v>19</v>
      </c>
      <c r="F29" s="4">
        <v>50.7</v>
      </c>
      <c r="G29" s="5">
        <v>79</v>
      </c>
      <c r="H29" s="6">
        <f t="shared" si="1"/>
        <v>64.85</v>
      </c>
      <c r="I29" s="4"/>
    </row>
    <row r="30" s="1" customFormat="1" ht="26" customHeight="1" spans="1:9">
      <c r="A30" s="4">
        <v>28</v>
      </c>
      <c r="B30" s="6" t="s">
        <v>72</v>
      </c>
      <c r="C30" s="6" t="s">
        <v>68</v>
      </c>
      <c r="D30" s="11" t="s">
        <v>73</v>
      </c>
      <c r="E30" s="4" t="s">
        <v>19</v>
      </c>
      <c r="F30" s="4">
        <v>60.1</v>
      </c>
      <c r="G30" s="5">
        <v>69.5</v>
      </c>
      <c r="H30" s="6">
        <f t="shared" si="1"/>
        <v>64.8</v>
      </c>
      <c r="I30" s="4"/>
    </row>
    <row r="31" s="1" customFormat="1" ht="25.5" customHeight="1" spans="1:9">
      <c r="A31" s="4">
        <v>29</v>
      </c>
      <c r="B31" s="5" t="s">
        <v>74</v>
      </c>
      <c r="C31" s="6" t="str">
        <f>IF(MOD(MID(D31,17,1),2)=0,"女","男")</f>
        <v>女</v>
      </c>
      <c r="D31" s="11" t="s">
        <v>75</v>
      </c>
      <c r="E31" s="4" t="s">
        <v>15</v>
      </c>
      <c r="F31" s="4">
        <v>55.7</v>
      </c>
      <c r="G31" s="5">
        <v>72.5</v>
      </c>
      <c r="H31" s="6">
        <f t="shared" si="1"/>
        <v>64.1</v>
      </c>
      <c r="I31" s="10"/>
    </row>
    <row r="32" s="1" customFormat="1" ht="25.5" customHeight="1" spans="1:9">
      <c r="A32" s="4">
        <v>30</v>
      </c>
      <c r="B32" s="6" t="s">
        <v>76</v>
      </c>
      <c r="C32" s="6" t="s">
        <v>17</v>
      </c>
      <c r="D32" s="11" t="s">
        <v>77</v>
      </c>
      <c r="E32" s="4" t="s">
        <v>19</v>
      </c>
      <c r="F32" s="4">
        <v>52.1</v>
      </c>
      <c r="G32" s="5">
        <v>76</v>
      </c>
      <c r="H32" s="6">
        <f t="shared" si="1"/>
        <v>64.05</v>
      </c>
      <c r="I32" s="4"/>
    </row>
    <row r="33" s="1" customFormat="1" ht="25.5" customHeight="1" spans="1:9">
      <c r="A33" s="4">
        <v>31</v>
      </c>
      <c r="B33" s="5" t="s">
        <v>78</v>
      </c>
      <c r="C33" s="6" t="s">
        <v>68</v>
      </c>
      <c r="D33" s="11" t="s">
        <v>79</v>
      </c>
      <c r="E33" s="4" t="s">
        <v>27</v>
      </c>
      <c r="F33" s="4">
        <v>58.4</v>
      </c>
      <c r="G33" s="5">
        <v>69.4</v>
      </c>
      <c r="H33" s="6">
        <f t="shared" si="1"/>
        <v>63.9</v>
      </c>
      <c r="I33" s="4"/>
    </row>
    <row r="34" s="1" customFormat="1" ht="25.5" customHeight="1" spans="1:9">
      <c r="A34" s="4">
        <v>32</v>
      </c>
      <c r="B34" s="5" t="s">
        <v>80</v>
      </c>
      <c r="C34" s="6" t="s">
        <v>68</v>
      </c>
      <c r="D34" s="11" t="s">
        <v>81</v>
      </c>
      <c r="E34" s="4" t="s">
        <v>27</v>
      </c>
      <c r="F34" s="4">
        <v>54.8</v>
      </c>
      <c r="G34" s="5">
        <v>70.5</v>
      </c>
      <c r="H34" s="6">
        <f t="shared" si="1"/>
        <v>62.65</v>
      </c>
      <c r="I34" s="4"/>
    </row>
    <row r="35" s="1" customFormat="1" ht="25.5" customHeight="1" spans="1:9">
      <c r="A35" s="4">
        <v>33</v>
      </c>
      <c r="B35" s="6" t="s">
        <v>82</v>
      </c>
      <c r="C35" s="6" t="s">
        <v>17</v>
      </c>
      <c r="D35" s="11" t="s">
        <v>83</v>
      </c>
      <c r="E35" s="4" t="s">
        <v>19</v>
      </c>
      <c r="F35" s="4">
        <v>58</v>
      </c>
      <c r="G35" s="5">
        <v>67</v>
      </c>
      <c r="H35" s="6">
        <f t="shared" si="1"/>
        <v>62.5</v>
      </c>
      <c r="I35" s="4"/>
    </row>
    <row r="36" s="1" customFormat="1" ht="25.5" customHeight="1" spans="1:9">
      <c r="A36" s="4">
        <v>34</v>
      </c>
      <c r="B36" s="6" t="s">
        <v>84</v>
      </c>
      <c r="C36" s="6" t="str">
        <f>IF(MOD(MID(D36,17,1),2)=0,"女","男")</f>
        <v>男</v>
      </c>
      <c r="D36" s="11" t="s">
        <v>85</v>
      </c>
      <c r="E36" s="4" t="s">
        <v>15</v>
      </c>
      <c r="F36" s="4">
        <v>60.8</v>
      </c>
      <c r="G36" s="5">
        <v>63</v>
      </c>
      <c r="H36" s="6">
        <f t="shared" si="1"/>
        <v>61.9</v>
      </c>
      <c r="I36" s="4"/>
    </row>
    <row r="37" s="1" customFormat="1" ht="25.5" customHeight="1" spans="1:9">
      <c r="A37" s="4">
        <v>35</v>
      </c>
      <c r="B37" s="6" t="s">
        <v>86</v>
      </c>
      <c r="C37" s="6" t="s">
        <v>17</v>
      </c>
      <c r="D37" s="11" t="s">
        <v>87</v>
      </c>
      <c r="E37" s="4" t="s">
        <v>19</v>
      </c>
      <c r="F37" s="4">
        <v>48</v>
      </c>
      <c r="G37" s="5">
        <v>75</v>
      </c>
      <c r="H37" s="6">
        <f t="shared" si="1"/>
        <v>61.5</v>
      </c>
      <c r="I37" s="4"/>
    </row>
    <row r="38" s="1" customFormat="1" ht="25.5" customHeight="1" spans="1:9">
      <c r="A38" s="4">
        <v>36</v>
      </c>
      <c r="B38" s="5" t="s">
        <v>88</v>
      </c>
      <c r="C38" s="6" t="str">
        <f>IF(MOD(MID(D38,17,1),2)=0,"女","男")</f>
        <v>女</v>
      </c>
      <c r="D38" s="11" t="s">
        <v>89</v>
      </c>
      <c r="E38" s="4" t="s">
        <v>27</v>
      </c>
      <c r="F38" s="4">
        <v>53.8</v>
      </c>
      <c r="G38" s="5">
        <v>69</v>
      </c>
      <c r="H38" s="6">
        <f t="shared" si="1"/>
        <v>61.4</v>
      </c>
      <c r="I38" s="4"/>
    </row>
    <row r="39" s="1" customFormat="1" ht="25.5" customHeight="1" spans="1:9">
      <c r="A39" s="4">
        <v>37</v>
      </c>
      <c r="B39" s="6" t="s">
        <v>90</v>
      </c>
      <c r="C39" s="6" t="s">
        <v>17</v>
      </c>
      <c r="D39" s="11" t="s">
        <v>91</v>
      </c>
      <c r="E39" s="4" t="s">
        <v>19</v>
      </c>
      <c r="F39" s="4">
        <v>49</v>
      </c>
      <c r="G39" s="5">
        <v>73</v>
      </c>
      <c r="H39" s="6">
        <f t="shared" si="1"/>
        <v>61</v>
      </c>
      <c r="I39" s="4"/>
    </row>
    <row r="40" s="1" customFormat="1" ht="25.5" customHeight="1" spans="1:9">
      <c r="A40" s="4">
        <v>38</v>
      </c>
      <c r="B40" s="6" t="s">
        <v>92</v>
      </c>
      <c r="C40" s="6" t="s">
        <v>17</v>
      </c>
      <c r="D40" s="11" t="s">
        <v>93</v>
      </c>
      <c r="E40" s="4" t="s">
        <v>15</v>
      </c>
      <c r="F40" s="4">
        <v>52.5</v>
      </c>
      <c r="G40" s="5">
        <v>69</v>
      </c>
      <c r="H40" s="6">
        <f t="shared" si="1"/>
        <v>60.75</v>
      </c>
      <c r="I40" s="4"/>
    </row>
    <row r="41" s="1" customFormat="1" ht="25.5" customHeight="1" spans="1:9">
      <c r="A41" s="4">
        <v>39</v>
      </c>
      <c r="B41" s="5" t="s">
        <v>94</v>
      </c>
      <c r="C41" s="6" t="s">
        <v>68</v>
      </c>
      <c r="D41" s="11" t="s">
        <v>95</v>
      </c>
      <c r="E41" s="4" t="s">
        <v>27</v>
      </c>
      <c r="F41" s="4">
        <v>50.8</v>
      </c>
      <c r="G41" s="5">
        <v>70.4</v>
      </c>
      <c r="H41" s="6">
        <f t="shared" si="1"/>
        <v>60.6</v>
      </c>
      <c r="I41" s="4"/>
    </row>
    <row r="42" s="1" customFormat="1" ht="25.5" customHeight="1" spans="1:9">
      <c r="A42" s="4">
        <v>40</v>
      </c>
      <c r="B42" s="5" t="s">
        <v>96</v>
      </c>
      <c r="C42" s="6" t="s">
        <v>17</v>
      </c>
      <c r="D42" s="11" t="s">
        <v>97</v>
      </c>
      <c r="E42" s="4" t="s">
        <v>12</v>
      </c>
      <c r="F42" s="4">
        <v>47.4</v>
      </c>
      <c r="G42" s="5">
        <v>73</v>
      </c>
      <c r="H42" s="6">
        <f t="shared" si="1"/>
        <v>60.2</v>
      </c>
      <c r="I42" s="4"/>
    </row>
    <row r="43" s="1" customFormat="1" ht="25.5" customHeight="1" spans="1:9">
      <c r="A43" s="4">
        <v>41</v>
      </c>
      <c r="B43" s="6" t="s">
        <v>98</v>
      </c>
      <c r="C43" s="6" t="s">
        <v>68</v>
      </c>
      <c r="D43" s="5" t="s">
        <v>99</v>
      </c>
      <c r="E43" s="4" t="s">
        <v>19</v>
      </c>
      <c r="F43" s="4">
        <v>55.8</v>
      </c>
      <c r="G43" s="5">
        <v>63.5</v>
      </c>
      <c r="H43" s="6">
        <f t="shared" si="1"/>
        <v>59.65</v>
      </c>
      <c r="I43" s="9"/>
    </row>
    <row r="44" s="1" customFormat="1" ht="25.5" customHeight="1" spans="1:9">
      <c r="A44" s="4">
        <v>42</v>
      </c>
      <c r="B44" s="6" t="s">
        <v>100</v>
      </c>
      <c r="C44" s="6" t="str">
        <f t="shared" ref="C44:C48" si="4">IF(MOD(MID(D44,17,1),2)=0,"女","男")</f>
        <v>女</v>
      </c>
      <c r="D44" s="11" t="s">
        <v>54</v>
      </c>
      <c r="E44" s="4" t="s">
        <v>15</v>
      </c>
      <c r="F44" s="4">
        <v>52</v>
      </c>
      <c r="G44" s="5">
        <v>66.5</v>
      </c>
      <c r="H44" s="6">
        <f t="shared" si="1"/>
        <v>59.25</v>
      </c>
      <c r="I44" s="4"/>
    </row>
    <row r="45" s="1" customFormat="1" ht="25.5" customHeight="1" spans="1:9">
      <c r="A45" s="4">
        <v>43</v>
      </c>
      <c r="B45" s="5" t="s">
        <v>101</v>
      </c>
      <c r="C45" s="6" t="str">
        <f t="shared" si="4"/>
        <v>女</v>
      </c>
      <c r="D45" s="11" t="s">
        <v>102</v>
      </c>
      <c r="E45" s="4" t="s">
        <v>15</v>
      </c>
      <c r="F45" s="4">
        <v>44.7</v>
      </c>
      <c r="G45" s="5">
        <v>73</v>
      </c>
      <c r="H45" s="6">
        <f t="shared" si="1"/>
        <v>58.85</v>
      </c>
      <c r="I45" s="4"/>
    </row>
    <row r="46" s="1" customFormat="1" ht="25.5" customHeight="1" spans="1:9">
      <c r="A46" s="4">
        <v>44</v>
      </c>
      <c r="B46" s="5" t="s">
        <v>103</v>
      </c>
      <c r="C46" s="6" t="s">
        <v>17</v>
      </c>
      <c r="D46" s="11" t="s">
        <v>104</v>
      </c>
      <c r="E46" s="4" t="s">
        <v>12</v>
      </c>
      <c r="F46" s="4">
        <v>39.9</v>
      </c>
      <c r="G46" s="5">
        <v>73</v>
      </c>
      <c r="H46" s="6">
        <f t="shared" si="1"/>
        <v>56.45</v>
      </c>
      <c r="I46" s="9"/>
    </row>
    <row r="47" s="1" customFormat="1" ht="25.5" customHeight="1" spans="1:9">
      <c r="A47" s="4">
        <v>45</v>
      </c>
      <c r="B47" s="5" t="s">
        <v>105</v>
      </c>
      <c r="C47" s="6" t="str">
        <f t="shared" si="4"/>
        <v>男</v>
      </c>
      <c r="D47" s="11" t="s">
        <v>106</v>
      </c>
      <c r="E47" s="4" t="s">
        <v>22</v>
      </c>
      <c r="F47" s="4">
        <v>39</v>
      </c>
      <c r="G47" s="5">
        <v>69.8</v>
      </c>
      <c r="H47" s="6">
        <f t="shared" si="1"/>
        <v>54.4</v>
      </c>
      <c r="I47" s="9"/>
    </row>
    <row r="48" s="1" customFormat="1" ht="25.5" customHeight="1" spans="1:9">
      <c r="A48" s="4">
        <v>46</v>
      </c>
      <c r="B48" s="5" t="s">
        <v>107</v>
      </c>
      <c r="C48" s="6" t="str">
        <f t="shared" si="4"/>
        <v>男</v>
      </c>
      <c r="D48" s="11" t="s">
        <v>108</v>
      </c>
      <c r="E48" s="4" t="s">
        <v>12</v>
      </c>
      <c r="F48" s="4">
        <v>33.3</v>
      </c>
      <c r="G48" s="5">
        <v>69</v>
      </c>
      <c r="H48" s="6">
        <f t="shared" si="1"/>
        <v>51.15</v>
      </c>
      <c r="I48" s="9"/>
    </row>
  </sheetData>
  <sortState ref="A2:I47">
    <sortCondition ref="H2" descending="1"/>
  </sortState>
  <mergeCells count="1">
    <mergeCell ref="A1:I1"/>
  </mergeCells>
  <dataValidations count="1">
    <dataValidation type="list" allowBlank="1" showInputMessage="1" showErrorMessage="1" sqref="C2">
      <formula1>#REF!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阿姣</cp:lastModifiedBy>
  <dcterms:created xsi:type="dcterms:W3CDTF">2024-04-16T04:15:00Z</dcterms:created>
  <dcterms:modified xsi:type="dcterms:W3CDTF">2024-05-31T08:53:42Z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5E79148AE01E474899AF007EA1CF6433_13</vt:lpwstr>
  </property>
  <property fmtid="{D5CDD505-2E9C-101B-9397-08002B2CF9AE}" pid="3" name="KSOProductBuildVer">
    <vt:lpwstr>2052-12.1.0.16929</vt:lpwstr>
  </property>
</Properties>
</file>