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Sheet1!$A$4:$L$22</definedName>
  </definedNames>
  <calcPr calcId="144525"/>
</workbook>
</file>

<file path=xl/sharedStrings.xml><?xml version="1.0" encoding="utf-8"?>
<sst xmlns="http://schemas.openxmlformats.org/spreadsheetml/2006/main" count="36" uniqueCount="32">
  <si>
    <t>附件1</t>
  </si>
  <si>
    <t>鄂城区行政审批局公开招聘“以钱养事”人员总成绩</t>
  </si>
  <si>
    <t>序号</t>
  </si>
  <si>
    <t>姓  名</t>
  </si>
  <si>
    <t>准考证号</t>
  </si>
  <si>
    <t>笔试</t>
  </si>
  <si>
    <t>面试</t>
  </si>
  <si>
    <t>技能测试</t>
  </si>
  <si>
    <t>总成绩</t>
  </si>
  <si>
    <t>排名</t>
  </si>
  <si>
    <t>备注</t>
  </si>
  <si>
    <t>总分</t>
  </si>
  <si>
    <t>折算分</t>
  </si>
  <si>
    <t>朱斯清</t>
  </si>
  <si>
    <t>万  俊</t>
  </si>
  <si>
    <t>胡昌海</t>
  </si>
  <si>
    <t>夏逸康</t>
  </si>
  <si>
    <t>马何倩</t>
  </si>
  <si>
    <t>王宇杰</t>
  </si>
  <si>
    <t>周敏锐</t>
  </si>
  <si>
    <t>潘裕荣</t>
  </si>
  <si>
    <t>龙菲杨</t>
  </si>
  <si>
    <t>黄华平</t>
  </si>
  <si>
    <t>黄溪哲</t>
  </si>
  <si>
    <t>秦  蝶</t>
  </si>
  <si>
    <t>彭志成</t>
  </si>
  <si>
    <t>李  威</t>
  </si>
  <si>
    <t>童  勇</t>
  </si>
  <si>
    <t>张雅芳</t>
  </si>
  <si>
    <t>童佳丽</t>
  </si>
  <si>
    <t>刘金檬</t>
  </si>
  <si>
    <t>未开口答题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</si>
</sst>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黑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R17" sqref="P17:R17"/>
    </sheetView>
  </sheetViews>
  <sheetFormatPr defaultColWidth="9" defaultRowHeight="15"/>
  <cols>
    <col min="1" max="1" width="7.625" style="3" customWidth="1"/>
    <col min="2" max="2" width="13.25" style="3" customWidth="1"/>
    <col min="3" max="3" width="17.875" style="1" customWidth="1"/>
    <col min="4" max="7" width="10.625" style="1" customWidth="1"/>
    <col min="8" max="9" width="10.625" style="4" customWidth="1"/>
    <col min="10" max="11" width="11.625" style="5" customWidth="1"/>
    <col min="12" max="12" width="15.25" style="1" customWidth="1"/>
    <col min="13" max="16384" width="9" style="1"/>
  </cols>
  <sheetData>
    <row r="1" ht="32" customHeight="1" spans="1:1">
      <c r="A1" s="6" t="s">
        <v>0</v>
      </c>
    </row>
    <row r="2" s="1" customFormat="1" ht="53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42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/>
      <c r="H3" s="10" t="s">
        <v>7</v>
      </c>
      <c r="I3" s="10"/>
      <c r="J3" s="9" t="s">
        <v>8</v>
      </c>
      <c r="K3" s="9" t="s">
        <v>9</v>
      </c>
      <c r="L3" s="9" t="s">
        <v>10</v>
      </c>
    </row>
    <row r="4" s="2" customFormat="1" ht="45" customHeight="1" spans="1:12">
      <c r="A4" s="9"/>
      <c r="B4" s="9"/>
      <c r="C4" s="9"/>
      <c r="D4" s="9" t="s">
        <v>11</v>
      </c>
      <c r="E4" s="9" t="s">
        <v>12</v>
      </c>
      <c r="F4" s="9" t="s">
        <v>11</v>
      </c>
      <c r="G4" s="9" t="s">
        <v>12</v>
      </c>
      <c r="H4" s="10" t="s">
        <v>11</v>
      </c>
      <c r="I4" s="16" t="s">
        <v>12</v>
      </c>
      <c r="J4" s="9"/>
      <c r="K4" s="9"/>
      <c r="L4" s="9"/>
    </row>
    <row r="5" s="2" customFormat="1" ht="45" customHeight="1" spans="1:12">
      <c r="A5" s="11">
        <v>1</v>
      </c>
      <c r="B5" s="12" t="s">
        <v>13</v>
      </c>
      <c r="C5" s="12">
        <v>20220100730</v>
      </c>
      <c r="D5" s="13">
        <v>78.5</v>
      </c>
      <c r="E5" s="13">
        <f>D5/2</f>
        <v>39.25</v>
      </c>
      <c r="F5" s="14">
        <v>80.8</v>
      </c>
      <c r="G5" s="15">
        <f>F5*0.45</f>
        <v>36.36</v>
      </c>
      <c r="H5" s="15">
        <v>90</v>
      </c>
      <c r="I5" s="15">
        <f>H5*0.05</f>
        <v>4.5</v>
      </c>
      <c r="J5" s="15">
        <f>E5+G5+I5</f>
        <v>80.11</v>
      </c>
      <c r="K5" s="11">
        <v>1</v>
      </c>
      <c r="L5" s="17"/>
    </row>
    <row r="6" s="2" customFormat="1" ht="45" customHeight="1" spans="1:12">
      <c r="A6" s="11">
        <v>2</v>
      </c>
      <c r="B6" s="12" t="s">
        <v>14</v>
      </c>
      <c r="C6" s="12">
        <v>20220100713</v>
      </c>
      <c r="D6" s="13">
        <v>78.9</v>
      </c>
      <c r="E6" s="13">
        <f>D6/2</f>
        <v>39.45</v>
      </c>
      <c r="F6" s="14">
        <v>79.2</v>
      </c>
      <c r="G6" s="15">
        <f>F6*0.45</f>
        <v>35.64</v>
      </c>
      <c r="H6" s="15">
        <v>60</v>
      </c>
      <c r="I6" s="15">
        <f>H6*0.05</f>
        <v>3</v>
      </c>
      <c r="J6" s="15">
        <f>E6+G6+I6</f>
        <v>78.09</v>
      </c>
      <c r="K6" s="11">
        <v>2</v>
      </c>
      <c r="L6" s="17"/>
    </row>
    <row r="7" s="1" customFormat="1" ht="45" customHeight="1" spans="1:12">
      <c r="A7" s="11">
        <v>3</v>
      </c>
      <c r="B7" s="12" t="s">
        <v>15</v>
      </c>
      <c r="C7" s="12">
        <v>20220100106</v>
      </c>
      <c r="D7" s="13">
        <v>79.5</v>
      </c>
      <c r="E7" s="13">
        <f>D7/2</f>
        <v>39.75</v>
      </c>
      <c r="F7" s="15">
        <v>76.8</v>
      </c>
      <c r="G7" s="15">
        <f>F7*0.45</f>
        <v>34.56</v>
      </c>
      <c r="H7" s="15">
        <v>70</v>
      </c>
      <c r="I7" s="15">
        <f>H7*0.05</f>
        <v>3.5</v>
      </c>
      <c r="J7" s="15">
        <f>E7+G7+I7</f>
        <v>77.81</v>
      </c>
      <c r="K7" s="11">
        <v>3</v>
      </c>
      <c r="L7" s="17"/>
    </row>
    <row r="8" s="1" customFormat="1" ht="48" customHeight="1" spans="1:12">
      <c r="A8" s="11">
        <v>4</v>
      </c>
      <c r="B8" s="12" t="s">
        <v>16</v>
      </c>
      <c r="C8" s="12">
        <v>20220100616</v>
      </c>
      <c r="D8" s="13">
        <v>79.2</v>
      </c>
      <c r="E8" s="13">
        <f>D8/2</f>
        <v>39.6</v>
      </c>
      <c r="F8" s="14">
        <v>79.8</v>
      </c>
      <c r="G8" s="15">
        <f>F8*0.45</f>
        <v>35.91</v>
      </c>
      <c r="H8" s="15">
        <v>40</v>
      </c>
      <c r="I8" s="15">
        <f>H8*0.05</f>
        <v>2</v>
      </c>
      <c r="J8" s="15">
        <f>E8+G8+I8</f>
        <v>77.51</v>
      </c>
      <c r="K8" s="11">
        <v>4</v>
      </c>
      <c r="L8" s="17"/>
    </row>
    <row r="9" s="1" customFormat="1" ht="48" customHeight="1" spans="1:12">
      <c r="A9" s="11">
        <v>5</v>
      </c>
      <c r="B9" s="12" t="s">
        <v>17</v>
      </c>
      <c r="C9" s="12">
        <v>20220100108</v>
      </c>
      <c r="D9" s="13">
        <v>74.5</v>
      </c>
      <c r="E9" s="13">
        <f>D9/2</f>
        <v>37.25</v>
      </c>
      <c r="F9" s="14">
        <v>79.4</v>
      </c>
      <c r="G9" s="15">
        <f>F9*0.45</f>
        <v>35.73</v>
      </c>
      <c r="H9" s="15">
        <v>90</v>
      </c>
      <c r="I9" s="15">
        <f>H9*0.05</f>
        <v>4.5</v>
      </c>
      <c r="J9" s="15">
        <f>E9+G9+I9</f>
        <v>77.48</v>
      </c>
      <c r="K9" s="11">
        <v>5</v>
      </c>
      <c r="L9" s="17"/>
    </row>
    <row r="10" s="1" customFormat="1" ht="48" customHeight="1" spans="1:12">
      <c r="A10" s="11">
        <v>6</v>
      </c>
      <c r="B10" s="12" t="s">
        <v>18</v>
      </c>
      <c r="C10" s="12">
        <v>20220100622</v>
      </c>
      <c r="D10" s="13">
        <v>73.1</v>
      </c>
      <c r="E10" s="13">
        <f>D10/2</f>
        <v>36.55</v>
      </c>
      <c r="F10" s="14">
        <v>79.8</v>
      </c>
      <c r="G10" s="15">
        <f>F10*0.45</f>
        <v>35.91</v>
      </c>
      <c r="H10" s="15">
        <v>90</v>
      </c>
      <c r="I10" s="15">
        <f>H10*0.05</f>
        <v>4.5</v>
      </c>
      <c r="J10" s="15">
        <f>E10+G10+I10</f>
        <v>76.96</v>
      </c>
      <c r="K10" s="11">
        <v>6</v>
      </c>
      <c r="L10" s="17"/>
    </row>
    <row r="11" s="1" customFormat="1" ht="48" customHeight="1" spans="1:12">
      <c r="A11" s="11">
        <v>7</v>
      </c>
      <c r="B11" s="12" t="s">
        <v>19</v>
      </c>
      <c r="C11" s="12">
        <v>20220100502</v>
      </c>
      <c r="D11" s="13">
        <v>74.9</v>
      </c>
      <c r="E11" s="13">
        <f>D11/2</f>
        <v>37.45</v>
      </c>
      <c r="F11" s="14">
        <v>76.2</v>
      </c>
      <c r="G11" s="15">
        <f>F11*0.45</f>
        <v>34.29</v>
      </c>
      <c r="H11" s="15">
        <v>80</v>
      </c>
      <c r="I11" s="15">
        <f>H11*0.05</f>
        <v>4</v>
      </c>
      <c r="J11" s="15">
        <f>E11+G11+I11</f>
        <v>75.74</v>
      </c>
      <c r="K11" s="11">
        <v>7</v>
      </c>
      <c r="L11" s="17"/>
    </row>
    <row r="12" s="1" customFormat="1" ht="48" customHeight="1" spans="1:12">
      <c r="A12" s="11">
        <v>8</v>
      </c>
      <c r="B12" s="12" t="s">
        <v>20</v>
      </c>
      <c r="C12" s="12">
        <v>20220100515</v>
      </c>
      <c r="D12" s="13">
        <v>75.4</v>
      </c>
      <c r="E12" s="13">
        <f>D12/2</f>
        <v>37.7</v>
      </c>
      <c r="F12" s="14">
        <v>76.2</v>
      </c>
      <c r="G12" s="15">
        <f>F12*0.45</f>
        <v>34.29</v>
      </c>
      <c r="H12" s="15">
        <v>70</v>
      </c>
      <c r="I12" s="15">
        <f>H12*0.05</f>
        <v>3.5</v>
      </c>
      <c r="J12" s="15">
        <f>E12+G12+I12</f>
        <v>75.49</v>
      </c>
      <c r="K12" s="11">
        <v>8</v>
      </c>
      <c r="L12" s="17"/>
    </row>
    <row r="13" ht="48" customHeight="1" spans="1:12">
      <c r="A13" s="11">
        <v>9</v>
      </c>
      <c r="B13" s="12" t="s">
        <v>21</v>
      </c>
      <c r="C13" s="12">
        <v>20220100709</v>
      </c>
      <c r="D13" s="13">
        <v>75.4</v>
      </c>
      <c r="E13" s="13">
        <f>D13/2</f>
        <v>37.7</v>
      </c>
      <c r="F13" s="14">
        <v>77.2</v>
      </c>
      <c r="G13" s="15">
        <f>F13*0.45</f>
        <v>34.74</v>
      </c>
      <c r="H13" s="15">
        <v>60</v>
      </c>
      <c r="I13" s="15">
        <f>H13*0.05</f>
        <v>3</v>
      </c>
      <c r="J13" s="15">
        <f>E13+G13+I13</f>
        <v>75.44</v>
      </c>
      <c r="K13" s="11">
        <v>9</v>
      </c>
      <c r="L13" s="17"/>
    </row>
    <row r="14" ht="48" customHeight="1" spans="1:12">
      <c r="A14" s="11">
        <v>10</v>
      </c>
      <c r="B14" s="12" t="s">
        <v>22</v>
      </c>
      <c r="C14" s="12">
        <v>20220100320</v>
      </c>
      <c r="D14" s="13">
        <v>72.4</v>
      </c>
      <c r="E14" s="13">
        <f>D14/2</f>
        <v>36.2</v>
      </c>
      <c r="F14" s="14">
        <v>76.8</v>
      </c>
      <c r="G14" s="15">
        <f>F14*0.45</f>
        <v>34.56</v>
      </c>
      <c r="H14" s="15">
        <v>80</v>
      </c>
      <c r="I14" s="15">
        <f>H14*0.05</f>
        <v>4</v>
      </c>
      <c r="J14" s="15">
        <f>E14+G14+I14</f>
        <v>74.76</v>
      </c>
      <c r="K14" s="11">
        <v>10</v>
      </c>
      <c r="L14" s="17"/>
    </row>
    <row r="15" ht="48" customHeight="1" spans="1:12">
      <c r="A15" s="11">
        <v>11</v>
      </c>
      <c r="B15" s="12" t="s">
        <v>23</v>
      </c>
      <c r="C15" s="12">
        <v>20220100516</v>
      </c>
      <c r="D15" s="13">
        <v>76.1</v>
      </c>
      <c r="E15" s="13">
        <f>D15/2</f>
        <v>38.05</v>
      </c>
      <c r="F15" s="14">
        <v>72.2</v>
      </c>
      <c r="G15" s="15">
        <f>F15*0.45</f>
        <v>32.49</v>
      </c>
      <c r="H15" s="15">
        <v>60</v>
      </c>
      <c r="I15" s="15">
        <f>H15*0.05</f>
        <v>3</v>
      </c>
      <c r="J15" s="15">
        <f>E15+G15+I15</f>
        <v>73.54</v>
      </c>
      <c r="K15" s="11">
        <v>11</v>
      </c>
      <c r="L15" s="17"/>
    </row>
    <row r="16" ht="48" customHeight="1" spans="1:12">
      <c r="A16" s="11">
        <v>12</v>
      </c>
      <c r="B16" s="12" t="s">
        <v>24</v>
      </c>
      <c r="C16" s="12">
        <v>20220100410</v>
      </c>
      <c r="D16" s="13">
        <v>72.2</v>
      </c>
      <c r="E16" s="13">
        <f>D16/2</f>
        <v>36.1</v>
      </c>
      <c r="F16" s="14">
        <v>72.8</v>
      </c>
      <c r="G16" s="15">
        <f>F16*0.45</f>
        <v>32.76</v>
      </c>
      <c r="H16" s="15">
        <v>70</v>
      </c>
      <c r="I16" s="15">
        <f>H16*0.05</f>
        <v>3.5</v>
      </c>
      <c r="J16" s="15">
        <f>E16+G16+I16</f>
        <v>72.36</v>
      </c>
      <c r="K16" s="11">
        <v>12</v>
      </c>
      <c r="L16" s="17"/>
    </row>
    <row r="17" ht="48" customHeight="1" spans="1:12">
      <c r="A17" s="11">
        <v>13</v>
      </c>
      <c r="B17" s="12" t="s">
        <v>25</v>
      </c>
      <c r="C17" s="12">
        <v>20220100402</v>
      </c>
      <c r="D17" s="13">
        <v>72.9</v>
      </c>
      <c r="E17" s="13">
        <f>D17/2</f>
        <v>36.45</v>
      </c>
      <c r="F17" s="14">
        <v>75</v>
      </c>
      <c r="G17" s="15">
        <f>F17*0.45</f>
        <v>33.75</v>
      </c>
      <c r="H17" s="15">
        <v>40</v>
      </c>
      <c r="I17" s="15">
        <f>H17*0.05</f>
        <v>2</v>
      </c>
      <c r="J17" s="15">
        <f>E17+G17+I17</f>
        <v>72.2</v>
      </c>
      <c r="K17" s="11">
        <v>13</v>
      </c>
      <c r="L17" s="17"/>
    </row>
    <row r="18" ht="48" customHeight="1" spans="1:12">
      <c r="A18" s="11">
        <v>14</v>
      </c>
      <c r="B18" s="12" t="s">
        <v>26</v>
      </c>
      <c r="C18" s="12">
        <v>20220100223</v>
      </c>
      <c r="D18" s="13">
        <v>74.3</v>
      </c>
      <c r="E18" s="13">
        <f>D18/2</f>
        <v>37.15</v>
      </c>
      <c r="F18" s="14">
        <v>75.2</v>
      </c>
      <c r="G18" s="15">
        <f>F18*0.45</f>
        <v>33.84</v>
      </c>
      <c r="H18" s="15">
        <v>20</v>
      </c>
      <c r="I18" s="15">
        <f>H18*0.05</f>
        <v>1</v>
      </c>
      <c r="J18" s="15">
        <f>E18+G18+I18</f>
        <v>71.99</v>
      </c>
      <c r="K18" s="11">
        <v>14</v>
      </c>
      <c r="L18" s="17"/>
    </row>
    <row r="19" ht="48" customHeight="1" spans="1:12">
      <c r="A19" s="11">
        <v>15</v>
      </c>
      <c r="B19" s="12" t="s">
        <v>27</v>
      </c>
      <c r="C19" s="12">
        <v>20220100603</v>
      </c>
      <c r="D19" s="13">
        <v>75.1</v>
      </c>
      <c r="E19" s="13">
        <f>D19/2</f>
        <v>37.55</v>
      </c>
      <c r="F19" s="14">
        <v>69.6</v>
      </c>
      <c r="G19" s="15">
        <f>F19*0.45</f>
        <v>31.32</v>
      </c>
      <c r="H19" s="15">
        <v>50</v>
      </c>
      <c r="I19" s="15">
        <f>H19*0.05</f>
        <v>2.5</v>
      </c>
      <c r="J19" s="15">
        <f>E19+G19+I19</f>
        <v>71.37</v>
      </c>
      <c r="K19" s="11">
        <v>15</v>
      </c>
      <c r="L19" s="17"/>
    </row>
    <row r="20" ht="48" customHeight="1" spans="1:12">
      <c r="A20" s="11">
        <v>16</v>
      </c>
      <c r="B20" s="12" t="s">
        <v>28</v>
      </c>
      <c r="C20" s="12">
        <v>20220100230</v>
      </c>
      <c r="D20" s="13">
        <v>72.6</v>
      </c>
      <c r="E20" s="13">
        <f>D20/2</f>
        <v>36.3</v>
      </c>
      <c r="F20" s="14">
        <v>67.6</v>
      </c>
      <c r="G20" s="15">
        <f>F20*0.45</f>
        <v>30.42</v>
      </c>
      <c r="H20" s="15">
        <v>50</v>
      </c>
      <c r="I20" s="15">
        <f>H20*0.05</f>
        <v>2.5</v>
      </c>
      <c r="J20" s="15">
        <f>E20+G20+I20</f>
        <v>69.22</v>
      </c>
      <c r="K20" s="11">
        <v>16</v>
      </c>
      <c r="L20" s="17"/>
    </row>
    <row r="21" ht="48" customHeight="1" spans="1:12">
      <c r="A21" s="11">
        <v>17</v>
      </c>
      <c r="B21" s="12" t="s">
        <v>29</v>
      </c>
      <c r="C21" s="12">
        <v>20220100523</v>
      </c>
      <c r="D21" s="13">
        <v>72.3</v>
      </c>
      <c r="E21" s="13">
        <f>D21/2</f>
        <v>36.15</v>
      </c>
      <c r="F21" s="14">
        <v>58.6</v>
      </c>
      <c r="G21" s="15">
        <f>F21*0.45</f>
        <v>26.37</v>
      </c>
      <c r="H21" s="15">
        <v>40</v>
      </c>
      <c r="I21" s="15">
        <f>H21*0.05</f>
        <v>2</v>
      </c>
      <c r="J21" s="15">
        <f>E21+G21+I21</f>
        <v>64.52</v>
      </c>
      <c r="K21" s="11">
        <v>17</v>
      </c>
      <c r="L21" s="17"/>
    </row>
    <row r="22" ht="48" customHeight="1" spans="1:12">
      <c r="A22" s="11">
        <v>18</v>
      </c>
      <c r="B22" s="12" t="s">
        <v>30</v>
      </c>
      <c r="C22" s="12">
        <v>20220100629</v>
      </c>
      <c r="D22" s="13">
        <v>73.6</v>
      </c>
      <c r="E22" s="13">
        <f>D22/2</f>
        <v>36.8</v>
      </c>
      <c r="F22" s="14">
        <v>0</v>
      </c>
      <c r="G22" s="15">
        <f>F22*0.45</f>
        <v>0</v>
      </c>
      <c r="H22" s="15">
        <v>50</v>
      </c>
      <c r="I22" s="15">
        <f>H22*0.05</f>
        <v>2.5</v>
      </c>
      <c r="J22" s="15">
        <f>E22+G22+I22</f>
        <v>39.3</v>
      </c>
      <c r="K22" s="11">
        <v>18</v>
      </c>
      <c r="L22" s="12" t="s">
        <v>31</v>
      </c>
    </row>
  </sheetData>
  <autoFilter ref="A4:L22">
    <extLst/>
  </autoFilter>
  <sortState ref="A5:L23">
    <sortCondition ref="J5:J23" descending="1"/>
  </sortState>
  <mergeCells count="10">
    <mergeCell ref="A2:L2"/>
    <mergeCell ref="D3:E3"/>
    <mergeCell ref="F3:G3"/>
    <mergeCell ref="H3:I3"/>
    <mergeCell ref="A3:A4"/>
    <mergeCell ref="B3:B4"/>
    <mergeCell ref="C3:C4"/>
    <mergeCell ref="J3:J4"/>
    <mergeCell ref="K3:K4"/>
    <mergeCell ref="L3:L4"/>
  </mergeCells>
  <pageMargins left="0.472222222222222" right="0.354166666666667" top="0.432638888888889" bottom="0.354166666666667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？</dc:creator>
  <cp:lastModifiedBy>赵丽娟</cp:lastModifiedBy>
  <dcterms:created xsi:type="dcterms:W3CDTF">2022-05-16T02:18:00Z</dcterms:created>
  <dcterms:modified xsi:type="dcterms:W3CDTF">2022-05-16T08:16:26Z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F1965302057E4519823876FF934A9CF3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