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6980" windowHeight="10455" tabRatio="894" activeTab="1"/>
  </bookViews>
  <sheets>
    <sheet name="目录" sheetId="14" r:id="rId1"/>
    <sheet name="表1-1 政府债务限额及余额预算情况表" sheetId="1" r:id="rId2"/>
    <sheet name="表1-2 地方政府一般债务余额情况表" sheetId="2" r:id="rId3"/>
    <sheet name="表1-3 地方政府专项债务余额情况表" sheetId="3" r:id="rId4"/>
    <sheet name="表1-4 地方政府债券发行及还本付息情况表" sheetId="4" r:id="rId5"/>
    <sheet name="表1-5" sheetId="5" r:id="rId6"/>
    <sheet name="表1-5续" sheetId="6" r:id="rId7"/>
    <sheet name="表1-6" sheetId="7" r:id="rId8"/>
    <sheet name="表1-6续" sheetId="8" r:id="rId9"/>
    <sheet name="表2-1" sheetId="9" r:id="rId10"/>
    <sheet name="表2-2" sheetId="10" r:id="rId11"/>
    <sheet name="表3-1" sheetId="11" r:id="rId12"/>
    <sheet name="表3-2" sheetId="12" r:id="rId13"/>
    <sheet name="表3-3" sheetId="13" r:id="rId14"/>
  </sheets>
  <calcPr calcId="114210"/>
</workbook>
</file>

<file path=xl/calcChain.xml><?xml version="1.0" encoding="utf-8"?>
<calcChain xmlns="http://schemas.openxmlformats.org/spreadsheetml/2006/main">
  <c r="C19" i="13"/>
  <c r="B19"/>
  <c r="C25"/>
  <c r="B25"/>
  <c r="C8"/>
  <c r="B8"/>
  <c r="C5"/>
  <c r="B5"/>
  <c r="G7" i="11"/>
  <c r="F7"/>
  <c r="E8"/>
  <c r="E7"/>
  <c r="D7"/>
  <c r="C7"/>
  <c r="B8"/>
  <c r="B7"/>
  <c r="E6" i="10"/>
  <c r="E11"/>
  <c r="C6"/>
  <c r="E16" i="9"/>
  <c r="E11"/>
  <c r="C6"/>
  <c r="D8" i="7"/>
  <c r="C8"/>
  <c r="D9"/>
  <c r="D10"/>
  <c r="C10"/>
  <c r="C9"/>
  <c r="C5"/>
  <c r="D6"/>
  <c r="D14"/>
  <c r="C14"/>
  <c r="D5" i="4"/>
  <c r="C5"/>
  <c r="C7" i="2"/>
  <c r="B7"/>
  <c r="G7" i="1"/>
  <c r="E6" i="9"/>
  <c r="D8" i="5"/>
  <c r="C8"/>
  <c r="D5"/>
  <c r="C5"/>
  <c r="D13" i="4"/>
  <c r="C13"/>
  <c r="F7" i="1"/>
  <c r="E8"/>
  <c r="E7"/>
  <c r="C7"/>
  <c r="D7"/>
  <c r="B8"/>
  <c r="B7"/>
  <c r="C6" i="7"/>
</calcChain>
</file>

<file path=xl/sharedStrings.xml><?xml version="1.0" encoding="utf-8"?>
<sst xmlns="http://schemas.openxmlformats.org/spreadsheetml/2006/main" count="361" uniqueCount="247">
  <si>
    <r>
      <rPr>
        <sz val="16"/>
        <color indexed="8"/>
        <rFont val="方正小标宋简体"/>
        <family val="3"/>
        <charset val="134"/>
      </rPr>
      <t>目</t>
    </r>
    <r>
      <rPr>
        <sz val="16"/>
        <color indexed="8"/>
        <rFont val="Times New Roman"/>
        <family val="1"/>
      </rPr>
      <t xml:space="preserve">  </t>
    </r>
    <r>
      <rPr>
        <sz val="16"/>
        <color indexed="8"/>
        <rFont val="方正小标宋简体"/>
        <family val="3"/>
        <charset val="134"/>
      </rPr>
      <t>录</t>
    </r>
  </si>
  <si>
    <r>
      <rPr>
        <sz val="9"/>
        <rFont val="SimSun"/>
        <charset val="134"/>
      </rPr>
      <t>单位：亿元</t>
    </r>
  </si>
  <si>
    <r>
      <rPr>
        <b/>
        <sz val="11"/>
        <rFont val="SimSun"/>
        <charset val="134"/>
      </rPr>
      <t>地</t>
    </r>
    <r>
      <rPr>
        <b/>
        <sz val="11"/>
        <rFont val="Times New Roman"/>
        <family val="1"/>
      </rPr>
      <t xml:space="preserve">   </t>
    </r>
    <r>
      <rPr>
        <b/>
        <sz val="11"/>
        <rFont val="SimSun"/>
        <charset val="134"/>
      </rPr>
      <t>区</t>
    </r>
  </si>
  <si>
    <r>
      <rPr>
        <b/>
        <sz val="11"/>
        <rFont val="SimSun"/>
        <charset val="134"/>
      </rPr>
      <t>一般债务</t>
    </r>
  </si>
  <si>
    <r>
      <rPr>
        <b/>
        <sz val="11"/>
        <rFont val="SimSun"/>
        <charset val="134"/>
      </rPr>
      <t>专项债务</t>
    </r>
  </si>
  <si>
    <r>
      <rPr>
        <b/>
        <sz val="11"/>
        <rFont val="SimSun"/>
        <charset val="134"/>
      </rPr>
      <t>公</t>
    </r>
    <r>
      <rPr>
        <b/>
        <sz val="11"/>
        <rFont val="Times New Roman"/>
        <family val="1"/>
      </rPr>
      <t xml:space="preserve">  </t>
    </r>
    <r>
      <rPr>
        <b/>
        <sz val="11"/>
        <rFont val="SimSun"/>
        <charset val="134"/>
      </rPr>
      <t>式</t>
    </r>
  </si>
  <si>
    <t>A=B+C</t>
  </si>
  <si>
    <t>B</t>
  </si>
  <si>
    <t>C</t>
  </si>
  <si>
    <t>D=E+F</t>
  </si>
  <si>
    <t>E</t>
  </si>
  <si>
    <t>F</t>
  </si>
  <si>
    <r>
      <rPr>
        <sz val="11"/>
        <rFont val="Times New Roman"/>
        <family val="1"/>
      </rPr>
      <t xml:space="preserve">     </t>
    </r>
    <r>
      <rPr>
        <sz val="11"/>
        <rFont val="SimSun"/>
        <charset val="134"/>
      </rPr>
      <t>下级地区</t>
    </r>
    <r>
      <rPr>
        <sz val="11"/>
        <rFont val="Times New Roman"/>
        <family val="1"/>
      </rPr>
      <t>1</t>
    </r>
  </si>
  <si>
    <r>
      <rPr>
        <sz val="11"/>
        <rFont val="Times New Roman"/>
        <family val="1"/>
      </rPr>
      <t xml:space="preserve">     </t>
    </r>
    <r>
      <rPr>
        <sz val="11"/>
        <rFont val="SimSun"/>
        <charset val="134"/>
      </rPr>
      <t>下级地区</t>
    </r>
    <r>
      <rPr>
        <sz val="11"/>
        <rFont val="Times New Roman"/>
        <family val="1"/>
      </rPr>
      <t>2</t>
    </r>
  </si>
  <si>
    <r>
      <rPr>
        <sz val="9"/>
        <rFont val="SimSun"/>
        <charset val="134"/>
      </rPr>
      <t>注：</t>
    </r>
    <r>
      <rPr>
        <sz val="9"/>
        <rFont val="Times New Roman"/>
        <family val="1"/>
      </rPr>
      <t>1.</t>
    </r>
    <r>
      <rPr>
        <sz val="9"/>
        <rFont val="SimSun"/>
        <charset val="134"/>
      </rPr>
      <t>本表反映上一年度本地区、本级及分地区地方政府债务限额及余额预计执行数。</t>
    </r>
  </si>
  <si>
    <r>
      <rPr>
        <sz val="9"/>
        <rFont val="Times New Roman"/>
        <family val="1"/>
      </rPr>
      <t xml:space="preserve">        2.</t>
    </r>
    <r>
      <rPr>
        <sz val="9"/>
        <rFont val="SimSun"/>
        <charset val="134"/>
      </rPr>
      <t>本表由县级以上地方各级财政部门在同级人民代表大会批准预算后二十日内公开。</t>
    </r>
  </si>
  <si>
    <r>
      <rPr>
        <b/>
        <sz val="11"/>
        <rFont val="SimSun"/>
        <charset val="134"/>
      </rPr>
      <t>项</t>
    </r>
    <r>
      <rPr>
        <b/>
        <sz val="11"/>
        <rFont val="Times New Roman"/>
        <family val="1"/>
      </rPr>
      <t xml:space="preserve">    </t>
    </r>
    <r>
      <rPr>
        <b/>
        <sz val="11"/>
        <rFont val="SimSun"/>
        <charset val="134"/>
      </rPr>
      <t>目</t>
    </r>
  </si>
  <si>
    <r>
      <rPr>
        <b/>
        <sz val="11"/>
        <rFont val="SimSun"/>
        <charset val="134"/>
      </rPr>
      <t>预算数</t>
    </r>
  </si>
  <si>
    <r>
      <rPr>
        <b/>
        <sz val="11"/>
        <rFont val="SimSun"/>
        <charset val="134"/>
      </rPr>
      <t>执行数</t>
    </r>
  </si>
  <si>
    <r>
      <rPr>
        <sz val="11"/>
        <rFont val="Times New Roman"/>
        <family val="1"/>
      </rPr>
      <t xml:space="preserve">      </t>
    </r>
    <r>
      <rPr>
        <sz val="11"/>
        <rFont val="SimSun"/>
        <charset val="134"/>
      </rPr>
      <t>其中：中央转贷地方的国际金融组织和外国政府贷款</t>
    </r>
  </si>
  <si>
    <r>
      <rPr>
        <sz val="11"/>
        <rFont val="SimSun"/>
        <charset val="134"/>
      </rPr>
      <t>六、</t>
    </r>
    <r>
      <rPr>
        <sz val="11"/>
        <rFont val="Times New Roman"/>
        <family val="1"/>
      </rPr>
      <t>2019</t>
    </r>
    <r>
      <rPr>
        <sz val="11"/>
        <rFont val="SimSun"/>
        <charset val="134"/>
      </rPr>
      <t>年地方财政赤字</t>
    </r>
  </si>
  <si>
    <r>
      <rPr>
        <sz val="11"/>
        <rFont val="SimSun"/>
        <charset val="134"/>
      </rPr>
      <t>七、</t>
    </r>
    <r>
      <rPr>
        <sz val="11"/>
        <rFont val="Times New Roman"/>
        <family val="1"/>
      </rPr>
      <t>2019</t>
    </r>
    <r>
      <rPr>
        <sz val="11"/>
        <rFont val="SimSun"/>
        <charset val="134"/>
      </rPr>
      <t>年地方政府一般债务余额限额</t>
    </r>
  </si>
  <si>
    <r>
      <rPr>
        <sz val="9"/>
        <color indexed="8"/>
        <rFont val="宋体"/>
        <charset val="134"/>
      </rPr>
      <t>注：</t>
    </r>
    <r>
      <rPr>
        <sz val="9"/>
        <color indexed="8"/>
        <rFont val="Times New Roman"/>
        <family val="1"/>
      </rPr>
      <t>1.</t>
    </r>
    <r>
      <rPr>
        <sz val="9"/>
        <color indexed="8"/>
        <rFont val="宋体"/>
        <charset val="134"/>
      </rPr>
      <t>本表反映本地区上两年度一般债务余额，上一年度一般债务限额、发行额、还本支出及余额，本年度财政赤字及一般债务限额。</t>
    </r>
  </si>
  <si>
    <t xml:space="preserve">        2.本表由县级以上地方各级财政部门在本级人民代表大会批准预算后二十日内公开。</t>
  </si>
  <si>
    <r>
      <rPr>
        <sz val="11"/>
        <rFont val="SimSun"/>
        <charset val="134"/>
      </rPr>
      <t>六、</t>
    </r>
    <r>
      <rPr>
        <sz val="11"/>
        <rFont val="Times New Roman"/>
        <family val="1"/>
      </rPr>
      <t>2019</t>
    </r>
    <r>
      <rPr>
        <sz val="11"/>
        <rFont val="SimSun"/>
        <charset val="134"/>
      </rPr>
      <t>年地方政府专项债务新增限额</t>
    </r>
  </si>
  <si>
    <r>
      <rPr>
        <sz val="11"/>
        <rFont val="SimSun"/>
        <charset val="134"/>
      </rPr>
      <t>七、</t>
    </r>
    <r>
      <rPr>
        <sz val="11"/>
        <rFont val="Times New Roman"/>
        <family val="1"/>
      </rPr>
      <t>2019</t>
    </r>
    <r>
      <rPr>
        <sz val="11"/>
        <rFont val="SimSun"/>
        <charset val="134"/>
      </rPr>
      <t>年末地方政府专项债务余额限额</t>
    </r>
  </si>
  <si>
    <r>
      <rPr>
        <sz val="9"/>
        <color indexed="8"/>
        <rFont val="宋体"/>
        <charset val="134"/>
      </rPr>
      <t>注：</t>
    </r>
    <r>
      <rPr>
        <sz val="9"/>
        <color indexed="8"/>
        <rFont val="Times New Roman"/>
        <family val="1"/>
      </rPr>
      <t>1.</t>
    </r>
    <r>
      <rPr>
        <sz val="9"/>
        <color indexed="8"/>
        <rFont val="宋体"/>
        <charset val="134"/>
      </rPr>
      <t>本表反映本地区上两年度专项债务余额，上一年度专项债务限额、发行额、还本额及余额，本年度专项债务新增限额。</t>
    </r>
  </si>
  <si>
    <r>
      <rPr>
        <sz val="9"/>
        <color indexed="8"/>
        <rFont val="Times New Roman"/>
        <family val="1"/>
      </rPr>
      <t xml:space="preserve">        2.</t>
    </r>
    <r>
      <rPr>
        <sz val="9"/>
        <color indexed="8"/>
        <rFont val="宋体"/>
        <charset val="134"/>
      </rPr>
      <t>本表由县级以上地方各级财政部门在本级人民代表大会批准预算后二十日内公开。</t>
    </r>
  </si>
  <si>
    <t>单位：亿元</t>
  </si>
  <si>
    <r>
      <rPr>
        <b/>
        <sz val="11"/>
        <rFont val="SimSun"/>
        <charset val="134"/>
      </rPr>
      <t>公式</t>
    </r>
  </si>
  <si>
    <r>
      <rPr>
        <b/>
        <sz val="11"/>
        <rFont val="SimSun"/>
        <charset val="134"/>
      </rPr>
      <t>本地区</t>
    </r>
  </si>
  <si>
    <r>
      <rPr>
        <b/>
        <sz val="11"/>
        <rFont val="SimSun"/>
        <charset val="134"/>
      </rPr>
      <t>本级</t>
    </r>
  </si>
  <si>
    <t>A=B+D</t>
  </si>
  <si>
    <r>
      <rPr>
        <sz val="11"/>
        <rFont val="SimSun"/>
        <charset val="134"/>
      </rPr>
      <t>（一）一般债券</t>
    </r>
  </si>
  <si>
    <r>
      <rPr>
        <sz val="11"/>
        <rFont val="Times New Roman"/>
        <family val="1"/>
      </rPr>
      <t xml:space="preserve">   </t>
    </r>
    <r>
      <rPr>
        <sz val="11"/>
        <rFont val="SimSun"/>
        <charset val="134"/>
      </rPr>
      <t>其中：再融资债券</t>
    </r>
  </si>
  <si>
    <r>
      <rPr>
        <sz val="11"/>
        <rFont val="SimSun"/>
        <charset val="134"/>
      </rPr>
      <t>（二）专项债券</t>
    </r>
  </si>
  <si>
    <t>D</t>
  </si>
  <si>
    <t>F=G+H</t>
  </si>
  <si>
    <t>G</t>
  </si>
  <si>
    <t>H</t>
  </si>
  <si>
    <t>I=J+K</t>
  </si>
  <si>
    <t>J</t>
  </si>
  <si>
    <t>K</t>
  </si>
  <si>
    <r>
      <rPr>
        <sz val="11"/>
        <rFont val="SimSun"/>
        <charset val="134"/>
      </rPr>
      <t>四、</t>
    </r>
    <r>
      <rPr>
        <sz val="11"/>
        <rFont val="Times New Roman"/>
        <family val="1"/>
      </rPr>
      <t>2019</t>
    </r>
    <r>
      <rPr>
        <sz val="11"/>
        <rFont val="SimSun"/>
        <charset val="134"/>
      </rPr>
      <t>年还本预算数</t>
    </r>
  </si>
  <si>
    <t>L=M+O</t>
  </si>
  <si>
    <t>M</t>
  </si>
  <si>
    <r>
      <rPr>
        <sz val="11"/>
        <rFont val="Times New Roman"/>
        <family val="1"/>
      </rPr>
      <t xml:space="preserve">   </t>
    </r>
    <r>
      <rPr>
        <sz val="11"/>
        <rFont val="SimSun"/>
        <charset val="134"/>
      </rPr>
      <t>其中：再融资</t>
    </r>
  </si>
  <si>
    <r>
      <rPr>
        <sz val="11"/>
        <rFont val="Times New Roman"/>
        <family val="1"/>
      </rPr>
      <t xml:space="preserve">      </t>
    </r>
    <r>
      <rPr>
        <sz val="11"/>
        <rFont val="SimSun"/>
        <charset val="134"/>
      </rPr>
      <t>财政预算安排</t>
    </r>
    <r>
      <rPr>
        <sz val="11"/>
        <rFont val="Times New Roman"/>
        <family val="1"/>
      </rPr>
      <t xml:space="preserve"> </t>
    </r>
  </si>
  <si>
    <t>N</t>
  </si>
  <si>
    <t>O</t>
  </si>
  <si>
    <r>
      <rPr>
        <sz val="11"/>
        <rFont val="Times New Roman"/>
        <family val="1"/>
      </rPr>
      <t xml:space="preserve">      </t>
    </r>
    <r>
      <rPr>
        <sz val="11"/>
        <rFont val="SimSun"/>
        <charset val="134"/>
      </rPr>
      <t>财政预算安排</t>
    </r>
  </si>
  <si>
    <t>P</t>
  </si>
  <si>
    <r>
      <rPr>
        <sz val="11"/>
        <rFont val="SimSun"/>
        <charset val="134"/>
      </rPr>
      <t>五、</t>
    </r>
    <r>
      <rPr>
        <sz val="11"/>
        <rFont val="Times New Roman"/>
        <family val="1"/>
      </rPr>
      <t>2019</t>
    </r>
    <r>
      <rPr>
        <sz val="11"/>
        <rFont val="SimSun"/>
        <charset val="134"/>
      </rPr>
      <t>年付息预算数</t>
    </r>
  </si>
  <si>
    <t>Q=R+S</t>
  </si>
  <si>
    <t>R</t>
  </si>
  <si>
    <t>S</t>
  </si>
  <si>
    <r>
      <rPr>
        <sz val="9"/>
        <rFont val="SimSun"/>
        <charset val="134"/>
      </rPr>
      <t>注：</t>
    </r>
    <r>
      <rPr>
        <sz val="9"/>
        <rFont val="Times New Roman"/>
        <family val="1"/>
      </rPr>
      <t>1.</t>
    </r>
    <r>
      <rPr>
        <sz val="9"/>
        <rFont val="SimSun"/>
        <charset val="134"/>
      </rPr>
      <t>本表反映本地区和本级上一年度地方政府债券（含再融资债券）发行及还本付息预计执行数、本年度地方政府债券还本付息预算数等。</t>
    </r>
  </si>
  <si>
    <r>
      <rPr>
        <sz val="9"/>
        <rFont val="Times New Roman"/>
        <family val="1"/>
      </rPr>
      <t xml:space="preserve">        2.</t>
    </r>
    <r>
      <rPr>
        <sz val="9"/>
        <rFont val="SimSun"/>
        <charset val="134"/>
      </rPr>
      <t>本表由县级以上地方各级财政部门在本级人民代表大会批准预算后二十日内公开。</t>
    </r>
  </si>
  <si>
    <r>
      <rPr>
        <b/>
        <sz val="11"/>
        <rFont val="SimSun"/>
        <charset val="134"/>
      </rPr>
      <t>项目</t>
    </r>
  </si>
  <si>
    <r>
      <rPr>
        <b/>
        <sz val="11"/>
        <rFont val="SimSun"/>
        <charset val="134"/>
      </rPr>
      <t>下级</t>
    </r>
  </si>
  <si>
    <r>
      <rPr>
        <sz val="11"/>
        <rFont val="SimSun"/>
        <charset val="134"/>
      </rPr>
      <t>其中：</t>
    </r>
    <r>
      <rPr>
        <sz val="11"/>
        <rFont val="Times New Roman"/>
        <family val="1"/>
      </rPr>
      <t xml:space="preserve"> </t>
    </r>
    <r>
      <rPr>
        <sz val="11"/>
        <rFont val="SimSun"/>
        <charset val="134"/>
      </rPr>
      <t>一般债务限额</t>
    </r>
  </si>
  <si>
    <r>
      <rPr>
        <sz val="11"/>
        <rFont val="Times New Roman"/>
        <family val="1"/>
      </rPr>
      <t xml:space="preserve">    </t>
    </r>
    <r>
      <rPr>
        <sz val="11"/>
        <rFont val="SimSun"/>
        <charset val="134"/>
      </rPr>
      <t>专项债务限额</t>
    </r>
  </si>
  <si>
    <r>
      <rPr>
        <sz val="11"/>
        <rFont val="SimSun"/>
        <charset val="134"/>
      </rPr>
      <t>二：提前下达的</t>
    </r>
    <r>
      <rPr>
        <sz val="11"/>
        <rFont val="Times New Roman"/>
        <family val="1"/>
      </rPr>
      <t>2019</t>
    </r>
    <r>
      <rPr>
        <sz val="11"/>
        <rFont val="SimSun"/>
        <charset val="134"/>
      </rPr>
      <t>年地方政府债务新增限额</t>
    </r>
  </si>
  <si>
    <r>
      <rPr>
        <sz val="9"/>
        <rFont val="宋体"/>
        <charset val="134"/>
      </rPr>
      <t>注：本表反映本地区及本级年初预算中列示的地方政府债务限额情况，由县级以上地方各级财政部门在同级人大常委会批准年度预算后二十日内公开。</t>
    </r>
  </si>
  <si>
    <t>序号</t>
  </si>
  <si>
    <t>项目名称</t>
  </si>
  <si>
    <t>项目类型</t>
  </si>
  <si>
    <t>项目主管部门</t>
  </si>
  <si>
    <t>债券性质</t>
  </si>
  <si>
    <t>债券规模</t>
  </si>
  <si>
    <t>注：本表反映本级当年提前下达的新增地方政府债券资金使用安排，由县级以上地方各级财政部门在本级人民代表大会批准预算后二十日内公开。</t>
  </si>
  <si>
    <r>
      <rPr>
        <sz val="11"/>
        <rFont val="SimSun"/>
        <charset val="134"/>
      </rPr>
      <t>一、</t>
    </r>
    <r>
      <rPr>
        <sz val="11"/>
        <rFont val="Times New Roman"/>
        <family val="1"/>
      </rPr>
      <t>2018</t>
    </r>
    <r>
      <rPr>
        <sz val="11"/>
        <rFont val="SimSun"/>
        <charset val="134"/>
      </rPr>
      <t>年地方政府债务限额</t>
    </r>
  </si>
  <si>
    <r>
      <rPr>
        <sz val="11"/>
        <rFont val="SimSun"/>
        <charset val="134"/>
      </rPr>
      <t>二、</t>
    </r>
    <r>
      <rPr>
        <sz val="11"/>
        <rFont val="Times New Roman"/>
        <family val="1"/>
      </rPr>
      <t>2019</t>
    </r>
    <r>
      <rPr>
        <sz val="11"/>
        <rFont val="SimSun"/>
        <charset val="134"/>
      </rPr>
      <t>年新增地方政府债务限额</t>
    </r>
  </si>
  <si>
    <r>
      <rPr>
        <sz val="11"/>
        <rFont val="SimSun"/>
        <charset val="134"/>
      </rPr>
      <t>附：提前下达的</t>
    </r>
    <r>
      <rPr>
        <sz val="11"/>
        <rFont val="Times New Roman"/>
        <family val="1"/>
      </rPr>
      <t>2019</t>
    </r>
    <r>
      <rPr>
        <sz val="11"/>
        <rFont val="SimSun"/>
        <charset val="134"/>
      </rPr>
      <t>年新增地方政府债务限额</t>
    </r>
  </si>
  <si>
    <t>G=H+I</t>
  </si>
  <si>
    <t>I</t>
  </si>
  <si>
    <r>
      <rPr>
        <sz val="11"/>
        <rFont val="SimSun"/>
        <charset val="134"/>
      </rPr>
      <t>三、</t>
    </r>
    <r>
      <rPr>
        <sz val="11"/>
        <rFont val="Times New Roman"/>
        <family val="1"/>
      </rPr>
      <t>2019</t>
    </r>
    <r>
      <rPr>
        <sz val="11"/>
        <rFont val="SimSun"/>
        <charset val="134"/>
      </rPr>
      <t>年地方政府债务限额</t>
    </r>
  </si>
  <si>
    <t>J=K+L</t>
  </si>
  <si>
    <t>L</t>
  </si>
  <si>
    <t>注：本表反映本地区及本级当年地方政府债务限额调整情况，由县级以上地方各级财政部门在同级人大常委会批准调整预算后二十日内公开。</t>
  </si>
  <si>
    <r>
      <rPr>
        <b/>
        <sz val="11"/>
        <color indexed="8"/>
        <rFont val="宋体"/>
        <charset val="134"/>
      </rPr>
      <t>序号</t>
    </r>
  </si>
  <si>
    <r>
      <rPr>
        <b/>
        <sz val="11"/>
        <color indexed="8"/>
        <rFont val="宋体"/>
        <charset val="134"/>
      </rPr>
      <t>项目名称</t>
    </r>
  </si>
  <si>
    <r>
      <rPr>
        <b/>
        <sz val="11"/>
        <color indexed="8"/>
        <rFont val="宋体"/>
        <charset val="134"/>
      </rPr>
      <t>项目类型</t>
    </r>
  </si>
  <si>
    <r>
      <rPr>
        <b/>
        <sz val="11"/>
        <color indexed="8"/>
        <rFont val="宋体"/>
        <charset val="134"/>
      </rPr>
      <t>项目主管部门</t>
    </r>
  </si>
  <si>
    <r>
      <rPr>
        <b/>
        <sz val="11"/>
        <color indexed="8"/>
        <rFont val="宋体"/>
        <charset val="134"/>
      </rPr>
      <t>债券性质</t>
    </r>
  </si>
  <si>
    <r>
      <rPr>
        <b/>
        <sz val="11"/>
        <color indexed="8"/>
        <rFont val="宋体"/>
        <charset val="134"/>
      </rPr>
      <t>债券规模</t>
    </r>
  </si>
  <si>
    <t>注：本表反映本级当年新增地方政府债券资金使用安排，由县级以上地方各级财政部门在本级人民代表大会常务委员会批准预算调整方案后二十日内公开</t>
  </si>
  <si>
    <r>
      <rPr>
        <b/>
        <sz val="11"/>
        <rFont val="SimSun"/>
        <charset val="134"/>
      </rPr>
      <t>序号</t>
    </r>
  </si>
  <si>
    <r>
      <rPr>
        <b/>
        <sz val="11"/>
        <rFont val="SimSun"/>
        <charset val="134"/>
      </rPr>
      <t>债券名称</t>
    </r>
  </si>
  <si>
    <r>
      <rPr>
        <b/>
        <sz val="11"/>
        <rFont val="SimSun"/>
        <charset val="134"/>
      </rPr>
      <t>金额</t>
    </r>
  </si>
  <si>
    <r>
      <rPr>
        <b/>
        <sz val="11"/>
        <rFont val="SimSun"/>
        <charset val="134"/>
      </rPr>
      <t>支出功能分类</t>
    </r>
  </si>
  <si>
    <r>
      <rPr>
        <sz val="11"/>
        <rFont val="SimSun"/>
        <charset val="134"/>
      </rPr>
      <t>合计</t>
    </r>
  </si>
  <si>
    <r>
      <rPr>
        <sz val="11"/>
        <rFont val="Times New Roman"/>
        <family val="1"/>
      </rPr>
      <t>201</t>
    </r>
    <r>
      <rPr>
        <sz val="11"/>
        <rFont val="SimSun"/>
        <charset val="134"/>
      </rPr>
      <t>一般公共服务支出</t>
    </r>
  </si>
  <si>
    <r>
      <rPr>
        <sz val="11"/>
        <rFont val="Times New Roman"/>
        <family val="1"/>
      </rPr>
      <t>202</t>
    </r>
    <r>
      <rPr>
        <sz val="11"/>
        <rFont val="宋体"/>
        <charset val="134"/>
      </rPr>
      <t>外交支出</t>
    </r>
  </si>
  <si>
    <r>
      <rPr>
        <sz val="11"/>
        <rFont val="Times New Roman"/>
        <family val="1"/>
      </rPr>
      <t>203</t>
    </r>
    <r>
      <rPr>
        <sz val="11"/>
        <rFont val="SimSun"/>
        <charset val="134"/>
      </rPr>
      <t>国防支出</t>
    </r>
  </si>
  <si>
    <r>
      <rPr>
        <sz val="11"/>
        <rFont val="Times New Roman"/>
        <family val="1"/>
      </rPr>
      <t>204</t>
    </r>
    <r>
      <rPr>
        <sz val="11"/>
        <rFont val="SimSun"/>
        <charset val="134"/>
      </rPr>
      <t>公共安全支出</t>
    </r>
  </si>
  <si>
    <r>
      <rPr>
        <sz val="11"/>
        <rFont val="Times New Roman"/>
        <family val="1"/>
      </rPr>
      <t>205</t>
    </r>
    <r>
      <rPr>
        <sz val="11"/>
        <rFont val="SimSun"/>
        <charset val="134"/>
      </rPr>
      <t>教育支出</t>
    </r>
  </si>
  <si>
    <t>…</t>
  </si>
  <si>
    <r>
      <rPr>
        <sz val="11"/>
        <rFont val="Times New Roman"/>
        <family val="1"/>
      </rPr>
      <t>206</t>
    </r>
    <r>
      <rPr>
        <sz val="11"/>
        <rFont val="宋体"/>
        <charset val="134"/>
      </rPr>
      <t>科学技术支出</t>
    </r>
  </si>
  <si>
    <r>
      <rPr>
        <sz val="11"/>
        <rFont val="Times New Roman"/>
        <family val="1"/>
      </rPr>
      <t>207</t>
    </r>
    <r>
      <rPr>
        <sz val="11"/>
        <rFont val="SimSun"/>
        <charset val="134"/>
      </rPr>
      <t>文化体育与传媒支出</t>
    </r>
  </si>
  <si>
    <r>
      <rPr>
        <sz val="11"/>
        <rFont val="Times New Roman"/>
        <family val="1"/>
      </rPr>
      <t>208</t>
    </r>
    <r>
      <rPr>
        <sz val="11"/>
        <rFont val="SimSun"/>
        <charset val="134"/>
      </rPr>
      <t>社会保障和就业支出</t>
    </r>
  </si>
  <si>
    <r>
      <rPr>
        <sz val="11"/>
        <rFont val="Times New Roman"/>
        <family val="1"/>
      </rPr>
      <t>210</t>
    </r>
    <r>
      <rPr>
        <sz val="11"/>
        <rFont val="SimSun"/>
        <charset val="134"/>
      </rPr>
      <t>医疗卫生与计划生育支出</t>
    </r>
  </si>
  <si>
    <r>
      <rPr>
        <sz val="11"/>
        <rFont val="Times New Roman"/>
        <family val="1"/>
      </rPr>
      <t>211</t>
    </r>
    <r>
      <rPr>
        <sz val="11"/>
        <rFont val="SimSun"/>
        <charset val="134"/>
      </rPr>
      <t>节能环保支出</t>
    </r>
  </si>
  <si>
    <r>
      <rPr>
        <sz val="11"/>
        <rFont val="Times New Roman"/>
        <family val="1"/>
      </rPr>
      <t>212</t>
    </r>
    <r>
      <rPr>
        <sz val="11"/>
        <rFont val="SimSun"/>
        <charset val="134"/>
      </rPr>
      <t>城乡社区支出</t>
    </r>
  </si>
  <si>
    <r>
      <rPr>
        <sz val="11"/>
        <rFont val="Times New Roman"/>
        <family val="1"/>
      </rPr>
      <t>213</t>
    </r>
    <r>
      <rPr>
        <sz val="11"/>
        <rFont val="SimSun"/>
        <charset val="134"/>
      </rPr>
      <t>农林水支出</t>
    </r>
  </si>
  <si>
    <r>
      <rPr>
        <sz val="11"/>
        <rFont val="Times New Roman"/>
        <family val="1"/>
      </rPr>
      <t>214</t>
    </r>
    <r>
      <rPr>
        <sz val="11"/>
        <rFont val="SimSun"/>
        <charset val="134"/>
      </rPr>
      <t>交通运输支出</t>
    </r>
  </si>
  <si>
    <r>
      <rPr>
        <sz val="11"/>
        <rFont val="Times New Roman"/>
        <family val="1"/>
      </rPr>
      <t>215</t>
    </r>
    <r>
      <rPr>
        <sz val="11"/>
        <rFont val="SimSun"/>
        <charset val="134"/>
      </rPr>
      <t>资源勘探信息等支出</t>
    </r>
  </si>
  <si>
    <r>
      <rPr>
        <sz val="11"/>
        <rFont val="Times New Roman"/>
        <family val="1"/>
      </rPr>
      <t>216</t>
    </r>
    <r>
      <rPr>
        <sz val="11"/>
        <rFont val="SimSun"/>
        <charset val="134"/>
      </rPr>
      <t>商业服务业等支出</t>
    </r>
  </si>
  <si>
    <r>
      <rPr>
        <sz val="11"/>
        <rFont val="Times New Roman"/>
        <family val="1"/>
      </rPr>
      <t>217</t>
    </r>
    <r>
      <rPr>
        <sz val="11"/>
        <rFont val="宋体"/>
        <charset val="134"/>
      </rPr>
      <t>金融支出</t>
    </r>
  </si>
  <si>
    <r>
      <rPr>
        <sz val="11"/>
        <rFont val="Times New Roman"/>
        <family val="1"/>
      </rPr>
      <t>219</t>
    </r>
    <r>
      <rPr>
        <sz val="11"/>
        <rFont val="宋体"/>
        <charset val="134"/>
      </rPr>
      <t>援助其他地区支出</t>
    </r>
  </si>
  <si>
    <r>
      <rPr>
        <sz val="11"/>
        <rFont val="Times New Roman"/>
        <family val="1"/>
      </rPr>
      <t>220</t>
    </r>
    <r>
      <rPr>
        <sz val="11"/>
        <rFont val="宋体"/>
        <charset val="134"/>
      </rPr>
      <t>自然资源海洋气象等支出</t>
    </r>
  </si>
  <si>
    <r>
      <rPr>
        <sz val="11"/>
        <rFont val="Times New Roman"/>
        <family val="1"/>
      </rPr>
      <t>221</t>
    </r>
    <r>
      <rPr>
        <sz val="11"/>
        <rFont val="SimSun"/>
        <charset val="134"/>
      </rPr>
      <t>住房保障支出</t>
    </r>
  </si>
  <si>
    <r>
      <rPr>
        <sz val="11"/>
        <rFont val="Times New Roman"/>
        <family val="1"/>
      </rPr>
      <t>222</t>
    </r>
    <r>
      <rPr>
        <sz val="11"/>
        <rFont val="宋体"/>
        <charset val="134"/>
      </rPr>
      <t>粮油物资储备支出</t>
    </r>
  </si>
  <si>
    <r>
      <rPr>
        <sz val="11"/>
        <rFont val="Times New Roman"/>
        <family val="1"/>
      </rPr>
      <t>224</t>
    </r>
    <r>
      <rPr>
        <sz val="11"/>
        <rFont val="宋体"/>
        <charset val="134"/>
      </rPr>
      <t>灾害防治及应急管理支出</t>
    </r>
  </si>
  <si>
    <r>
      <rPr>
        <b/>
        <sz val="11"/>
        <rFont val="Times New Roman"/>
        <family val="1"/>
      </rPr>
      <t>2017</t>
    </r>
    <r>
      <rPr>
        <b/>
        <sz val="11"/>
        <rFont val="SimSun"/>
        <charset val="134"/>
      </rPr>
      <t>年</t>
    </r>
    <r>
      <rPr>
        <b/>
        <sz val="11"/>
        <rFont val="Times New Roman"/>
        <family val="1"/>
      </rPr>
      <t>-2018</t>
    </r>
    <r>
      <rPr>
        <b/>
        <sz val="11"/>
        <rFont val="SimSun"/>
        <charset val="134"/>
      </rPr>
      <t>年末新增专项债券资金安排的支出</t>
    </r>
  </si>
  <si>
    <t>地   区</t>
  </si>
  <si>
    <t>一般债务</t>
  </si>
  <si>
    <t>专项债务</t>
  </si>
  <si>
    <t>公  式</t>
  </si>
  <si>
    <r>
      <rPr>
        <b/>
        <sz val="11"/>
        <rFont val="SimSun"/>
        <charset val="134"/>
      </rPr>
      <t>项目名称</t>
    </r>
  </si>
  <si>
    <r>
      <rPr>
        <b/>
        <sz val="11"/>
        <rFont val="SimSun"/>
        <charset val="134"/>
      </rPr>
      <t>项目编号</t>
    </r>
  </si>
  <si>
    <r>
      <rPr>
        <b/>
        <sz val="11"/>
        <rFont val="SimSun"/>
        <charset val="134"/>
      </rPr>
      <t>项目领域</t>
    </r>
  </si>
  <si>
    <r>
      <rPr>
        <b/>
        <sz val="11"/>
        <rFont val="SimSun"/>
        <charset val="134"/>
      </rPr>
      <t>项目主管部门</t>
    </r>
  </si>
  <si>
    <r>
      <rPr>
        <b/>
        <sz val="11"/>
        <rFont val="SimSun"/>
        <charset val="134"/>
      </rPr>
      <t>项目实施单位</t>
    </r>
  </si>
  <si>
    <r>
      <rPr>
        <b/>
        <sz val="11"/>
        <rFont val="SimSun"/>
        <charset val="134"/>
      </rPr>
      <t>债券性质</t>
    </r>
  </si>
  <si>
    <r>
      <rPr>
        <b/>
        <sz val="11"/>
        <rFont val="SimSun"/>
        <charset val="134"/>
      </rPr>
      <t>债券规模</t>
    </r>
  </si>
  <si>
    <r>
      <rPr>
        <b/>
        <sz val="11"/>
        <rFont val="SimSun"/>
        <charset val="134"/>
      </rPr>
      <t>发行时间（年</t>
    </r>
    <r>
      <rPr>
        <b/>
        <sz val="11"/>
        <rFont val="Times New Roman"/>
        <family val="1"/>
      </rPr>
      <t>/</t>
    </r>
    <r>
      <rPr>
        <b/>
        <sz val="11"/>
        <rFont val="SimSun"/>
        <charset val="134"/>
      </rPr>
      <t>月）</t>
    </r>
  </si>
  <si>
    <r>
      <rPr>
        <sz val="11"/>
        <rFont val="SimSun"/>
        <charset val="134"/>
      </rPr>
      <t>一般债券</t>
    </r>
  </si>
  <si>
    <t>注：本表反映上一年度新增地方政府债券资金使用情况，由县级以上地方各级财政部门在本级人民代表大会常务委员会批准决算后二十日内公开。</t>
  </si>
  <si>
    <r>
      <rPr>
        <sz val="11"/>
        <rFont val="Times New Roman"/>
        <family val="1"/>
      </rPr>
      <t xml:space="preserve">  </t>
    </r>
    <r>
      <rPr>
        <sz val="11"/>
        <rFont val="SimSun"/>
        <charset val="134"/>
      </rPr>
      <t>其中：一般债务</t>
    </r>
  </si>
  <si>
    <r>
      <rPr>
        <sz val="11"/>
        <rFont val="Times New Roman"/>
        <family val="1"/>
      </rPr>
      <t xml:space="preserve">     </t>
    </r>
    <r>
      <rPr>
        <sz val="11"/>
        <rFont val="SimSun"/>
        <charset val="134"/>
      </rPr>
      <t>专项债务</t>
    </r>
  </si>
  <si>
    <r>
      <rPr>
        <sz val="11"/>
        <rFont val="Times New Roman"/>
        <family val="1"/>
      </rPr>
      <t xml:space="preserve">     </t>
    </r>
    <r>
      <rPr>
        <sz val="11"/>
        <rFont val="SimSun"/>
        <charset val="134"/>
      </rPr>
      <t>新增一般债券发行额</t>
    </r>
  </si>
  <si>
    <r>
      <rPr>
        <sz val="11"/>
        <rFont val="Times New Roman"/>
        <family val="1"/>
      </rPr>
      <t xml:space="preserve">     </t>
    </r>
    <r>
      <rPr>
        <sz val="11"/>
        <rFont val="SimSun"/>
        <charset val="134"/>
      </rPr>
      <t>再融资一般债券发行额</t>
    </r>
  </si>
  <si>
    <r>
      <rPr>
        <sz val="11"/>
        <rFont val="Times New Roman"/>
        <family val="1"/>
      </rPr>
      <t xml:space="preserve">     </t>
    </r>
    <r>
      <rPr>
        <sz val="11"/>
        <rFont val="SimSun"/>
        <charset val="134"/>
      </rPr>
      <t>新增专项债券发行额</t>
    </r>
  </si>
  <si>
    <r>
      <rPr>
        <sz val="11"/>
        <rFont val="Times New Roman"/>
        <family val="1"/>
      </rPr>
      <t xml:space="preserve">     </t>
    </r>
    <r>
      <rPr>
        <sz val="11"/>
        <rFont val="SimSun"/>
        <charset val="134"/>
      </rPr>
      <t>再融资专项债券发行额</t>
    </r>
  </si>
  <si>
    <r>
      <rPr>
        <sz val="11"/>
        <rFont val="Times New Roman"/>
        <family val="1"/>
      </rPr>
      <t xml:space="preserve">     </t>
    </r>
    <r>
      <rPr>
        <sz val="11"/>
        <rFont val="SimSun"/>
        <charset val="134"/>
      </rPr>
      <t>一般债务</t>
    </r>
  </si>
  <si>
    <r>
      <rPr>
        <sz val="9"/>
        <rFont val="SimSun"/>
        <charset val="134"/>
      </rPr>
      <t>注：本表由县级以上地方各级财政部门在同级人民代表大会常务委员会批准决算后二十日内公开，反映上一年度本地区、本级地方政府债务限额及余额决算数。</t>
    </r>
  </si>
  <si>
    <t xml:space="preserve"> </t>
    <phoneticPr fontId="30" type="noConversion"/>
  </si>
  <si>
    <r>
      <rPr>
        <sz val="11"/>
        <color indexed="8"/>
        <rFont val="宋体"/>
        <charset val="134"/>
      </rPr>
      <t>表</t>
    </r>
    <r>
      <rPr>
        <sz val="11"/>
        <color indexed="8"/>
        <rFont val="Times New Roman"/>
        <family val="1"/>
      </rPr>
      <t xml:space="preserve">1-4      </t>
    </r>
    <r>
      <rPr>
        <sz val="11"/>
        <color indexed="8"/>
        <rFont val="宋体"/>
        <charset val="134"/>
      </rPr>
      <t>鄂州市鄂城区</t>
    </r>
    <r>
      <rPr>
        <sz val="11"/>
        <color indexed="8"/>
        <rFont val="宋体"/>
        <charset val="134"/>
      </rPr>
      <t>地方政府债券发行及还本付息情况表</t>
    </r>
    <phoneticPr fontId="30" type="noConversion"/>
  </si>
  <si>
    <r>
      <rPr>
        <sz val="11"/>
        <color indexed="8"/>
        <rFont val="宋体"/>
        <charset val="134"/>
      </rPr>
      <t>表</t>
    </r>
    <r>
      <rPr>
        <sz val="11"/>
        <color indexed="8"/>
        <rFont val="Times New Roman"/>
        <family val="1"/>
      </rPr>
      <t xml:space="preserve">1-6      </t>
    </r>
    <r>
      <rPr>
        <sz val="11"/>
        <color indexed="8"/>
        <rFont val="宋体"/>
        <charset val="134"/>
      </rPr>
      <t>鄂州市鄂城区</t>
    </r>
    <r>
      <rPr>
        <sz val="11"/>
        <color indexed="8"/>
        <rFont val="Times New Roman"/>
        <family val="1"/>
      </rPr>
      <t>2019</t>
    </r>
    <r>
      <rPr>
        <sz val="11"/>
        <color indexed="8"/>
        <rFont val="宋体"/>
        <charset val="134"/>
      </rPr>
      <t>年地方政府债务限额调整情况表</t>
    </r>
    <phoneticPr fontId="30" type="noConversion"/>
  </si>
  <si>
    <r>
      <t>表</t>
    </r>
    <r>
      <rPr>
        <sz val="11"/>
        <color indexed="8"/>
        <rFont val="Times New Roman"/>
        <family val="1"/>
      </rPr>
      <t>1-6</t>
    </r>
    <r>
      <rPr>
        <sz val="11"/>
        <color indexed="8"/>
        <rFont val="宋体"/>
        <charset val="134"/>
      </rPr>
      <t>续</t>
    </r>
    <r>
      <rPr>
        <sz val="11"/>
        <color indexed="8"/>
        <rFont val="Times New Roman"/>
        <family val="1"/>
      </rPr>
      <t xml:space="preserve">  </t>
    </r>
    <r>
      <rPr>
        <sz val="11"/>
        <color indexed="8"/>
        <rFont val="宋体"/>
        <charset val="134"/>
      </rPr>
      <t>鄂州市鄂城区</t>
    </r>
    <r>
      <rPr>
        <sz val="11"/>
        <color indexed="8"/>
        <rFont val="Times New Roman"/>
        <family val="1"/>
      </rPr>
      <t>2019</t>
    </r>
    <r>
      <rPr>
        <sz val="11"/>
        <color indexed="8"/>
        <rFont val="宋体"/>
        <charset val="134"/>
      </rPr>
      <t>年限额调整地方政府债券资金安排表</t>
    </r>
    <phoneticPr fontId="30" type="noConversion"/>
  </si>
  <si>
    <t>鄂州市鄂城区合计</t>
    <phoneticPr fontId="30" type="noConversion"/>
  </si>
  <si>
    <r>
      <t xml:space="preserve"> </t>
    </r>
    <r>
      <rPr>
        <sz val="11"/>
        <rFont val="SimSun"/>
        <charset val="134"/>
      </rPr>
      <t>鄂州市鄂城区本级</t>
    </r>
    <phoneticPr fontId="30" type="noConversion"/>
  </si>
  <si>
    <r>
      <t>鄂州市鄂城区</t>
    </r>
    <r>
      <rPr>
        <b/>
        <sz val="15"/>
        <rFont val="Times New Roman"/>
        <family val="1"/>
      </rPr>
      <t>2018</t>
    </r>
    <r>
      <rPr>
        <b/>
        <sz val="15"/>
        <rFont val="SimSun"/>
        <charset val="134"/>
      </rPr>
      <t>年和</t>
    </r>
    <r>
      <rPr>
        <b/>
        <sz val="15"/>
        <rFont val="Times New Roman"/>
        <family val="1"/>
      </rPr>
      <t>2019</t>
    </r>
    <r>
      <rPr>
        <b/>
        <sz val="15"/>
        <rFont val="宋体"/>
        <charset val="134"/>
      </rPr>
      <t>年</t>
    </r>
    <r>
      <rPr>
        <b/>
        <sz val="15"/>
        <rFont val="SimSun"/>
        <charset val="134"/>
      </rPr>
      <t>地方政府一般债务余额情况表</t>
    </r>
    <phoneticPr fontId="30" type="noConversion"/>
  </si>
  <si>
    <t>鄂州市鄂城区地方政府债券发行及还本付息情况表</t>
    <phoneticPr fontId="30" type="noConversion"/>
  </si>
  <si>
    <r>
      <t>鄂州市鄂城区</t>
    </r>
    <r>
      <rPr>
        <b/>
        <sz val="15"/>
        <rFont val="Times New Roman"/>
        <family val="1"/>
      </rPr>
      <t>2019</t>
    </r>
    <r>
      <rPr>
        <b/>
        <sz val="15"/>
        <rFont val="宋体"/>
        <charset val="134"/>
      </rPr>
      <t>年地方政府债务限额提前下达情况表</t>
    </r>
    <phoneticPr fontId="30" type="noConversion"/>
  </si>
  <si>
    <r>
      <t>鄂州市鄂城区</t>
    </r>
    <r>
      <rPr>
        <b/>
        <sz val="15"/>
        <rFont val="Times New Roman"/>
        <family val="1"/>
      </rPr>
      <t>2019</t>
    </r>
    <r>
      <rPr>
        <b/>
        <sz val="15"/>
        <rFont val="宋体"/>
        <charset val="134"/>
      </rPr>
      <t>年年初新增地方政府债券资金安排表</t>
    </r>
    <phoneticPr fontId="30" type="noConversion"/>
  </si>
  <si>
    <r>
      <t>鄂州市鄂城区</t>
    </r>
    <r>
      <rPr>
        <b/>
        <sz val="15"/>
        <rFont val="Times New Roman"/>
        <family val="1"/>
      </rPr>
      <t>2019</t>
    </r>
    <r>
      <rPr>
        <b/>
        <sz val="15"/>
        <rFont val="宋体"/>
        <charset val="134"/>
      </rPr>
      <t>年地方政府债务限额调整情况表</t>
    </r>
    <phoneticPr fontId="30" type="noConversion"/>
  </si>
  <si>
    <r>
      <t>鄂州市鄂城区</t>
    </r>
    <r>
      <rPr>
        <b/>
        <sz val="15"/>
        <rFont val="Times New Roman"/>
        <family val="1"/>
      </rPr>
      <t>2019</t>
    </r>
    <r>
      <rPr>
        <b/>
        <sz val="15"/>
        <rFont val="宋体"/>
        <charset val="134"/>
      </rPr>
      <t>年限额调整地方政府债券资金安排表</t>
    </r>
    <phoneticPr fontId="30" type="noConversion"/>
  </si>
  <si>
    <t>城际铁路</t>
  </si>
  <si>
    <t>廉租房</t>
  </si>
  <si>
    <t>池湖社区残疾人服务设施</t>
  </si>
  <si>
    <r>
      <rPr>
        <b/>
        <sz val="11"/>
        <rFont val="Times New Roman"/>
        <family val="1"/>
      </rPr>
      <t>2017</t>
    </r>
    <r>
      <rPr>
        <b/>
        <sz val="11"/>
        <rFont val="SimSun"/>
        <charset val="134"/>
      </rPr>
      <t>年</t>
    </r>
    <r>
      <rPr>
        <b/>
        <sz val="11"/>
        <rFont val="Times New Roman"/>
        <family val="1"/>
      </rPr>
      <t>-2018</t>
    </r>
    <r>
      <rPr>
        <b/>
        <sz val="11"/>
        <rFont val="SimSun"/>
        <charset val="134"/>
      </rPr>
      <t>年末新增一般债券资金收入</t>
    </r>
    <phoneticPr fontId="30" type="noConversion"/>
  </si>
  <si>
    <t>一般债券资金收入合计</t>
    <phoneticPr fontId="30" type="noConversion"/>
  </si>
  <si>
    <r>
      <rPr>
        <b/>
        <sz val="11"/>
        <rFont val="Times New Roman"/>
        <family val="1"/>
      </rPr>
      <t>2017</t>
    </r>
    <r>
      <rPr>
        <b/>
        <sz val="11"/>
        <rFont val="SimSun"/>
        <charset val="134"/>
      </rPr>
      <t>年</t>
    </r>
    <r>
      <rPr>
        <b/>
        <sz val="11"/>
        <rFont val="Times New Roman"/>
        <family val="1"/>
      </rPr>
      <t>-2018</t>
    </r>
    <r>
      <rPr>
        <b/>
        <sz val="11"/>
        <rFont val="SimSun"/>
        <charset val="134"/>
      </rPr>
      <t>年末新增一般债券资金安排的支出</t>
    </r>
    <phoneticPr fontId="30" type="noConversion"/>
  </si>
  <si>
    <t>一般债券资金安排的支出合计</t>
    <phoneticPr fontId="30" type="noConversion"/>
  </si>
  <si>
    <t>鄂州市鄂城区合计</t>
    <phoneticPr fontId="30" type="noConversion"/>
  </si>
  <si>
    <t xml:space="preserve"> 鄂州市鄂城本级</t>
    <phoneticPr fontId="30" type="noConversion"/>
  </si>
  <si>
    <t>城际铁路站点建设</t>
    <phoneticPr fontId="30" type="noConversion"/>
  </si>
  <si>
    <t>财政局</t>
    <phoneticPr fontId="30" type="noConversion"/>
  </si>
  <si>
    <t>廉租房建设</t>
    <phoneticPr fontId="30" type="noConversion"/>
  </si>
  <si>
    <t>池湖社区残疾人服务设施</t>
    <phoneticPr fontId="30" type="noConversion"/>
  </si>
  <si>
    <t>池湖社区残疾人服务设施建设</t>
    <phoneticPr fontId="30" type="noConversion"/>
  </si>
  <si>
    <t>长江生态修复</t>
    <phoneticPr fontId="30" type="noConversion"/>
  </si>
  <si>
    <t>长江生态环境修复项目</t>
    <phoneticPr fontId="30" type="noConversion"/>
  </si>
  <si>
    <t>房产局</t>
    <phoneticPr fontId="30" type="noConversion"/>
  </si>
  <si>
    <t>民政局</t>
    <phoneticPr fontId="30" type="noConversion"/>
  </si>
  <si>
    <t>住建局</t>
    <phoneticPr fontId="30" type="noConversion"/>
  </si>
  <si>
    <r>
      <rPr>
        <sz val="11"/>
        <color indexed="8"/>
        <rFont val="宋体"/>
        <charset val="134"/>
      </rPr>
      <t>表</t>
    </r>
    <r>
      <rPr>
        <sz val="11"/>
        <color indexed="8"/>
        <rFont val="Times New Roman"/>
        <family val="1"/>
      </rPr>
      <t xml:space="preserve">1-1      </t>
    </r>
    <r>
      <rPr>
        <sz val="11"/>
        <color indexed="8"/>
        <rFont val="宋体"/>
        <charset val="134"/>
      </rPr>
      <t>鄂州市鄂城区</t>
    </r>
    <r>
      <rPr>
        <sz val="11"/>
        <color indexed="8"/>
        <rFont val="Times New Roman"/>
        <family val="1"/>
      </rPr>
      <t>2019</t>
    </r>
    <r>
      <rPr>
        <sz val="11"/>
        <color indexed="8"/>
        <rFont val="宋体"/>
        <charset val="134"/>
      </rPr>
      <t>年地方政府债务限额及余额情况表</t>
    </r>
    <phoneticPr fontId="30" type="noConversion"/>
  </si>
  <si>
    <r>
      <rPr>
        <sz val="11"/>
        <color indexed="8"/>
        <rFont val="宋体"/>
        <charset val="134"/>
      </rPr>
      <t>表</t>
    </r>
    <r>
      <rPr>
        <sz val="11"/>
        <color indexed="8"/>
        <rFont val="Times New Roman"/>
        <family val="1"/>
      </rPr>
      <t xml:space="preserve">1-2      </t>
    </r>
    <r>
      <rPr>
        <sz val="11"/>
        <color indexed="8"/>
        <rFont val="宋体"/>
        <charset val="134"/>
      </rPr>
      <t>鄂州市鄂城区</t>
    </r>
    <r>
      <rPr>
        <sz val="11"/>
        <color indexed="8"/>
        <rFont val="Times New Roman"/>
        <family val="1"/>
      </rPr>
      <t>2019</t>
    </r>
    <r>
      <rPr>
        <sz val="11"/>
        <color indexed="8"/>
        <rFont val="宋体"/>
        <charset val="134"/>
      </rPr>
      <t>年和</t>
    </r>
    <r>
      <rPr>
        <sz val="11"/>
        <color indexed="8"/>
        <rFont val="Times New Roman"/>
        <family val="1"/>
      </rPr>
      <t>2020</t>
    </r>
    <r>
      <rPr>
        <sz val="11"/>
        <color indexed="8"/>
        <rFont val="宋体"/>
        <charset val="134"/>
      </rPr>
      <t>年地方政府一般债务余额情况表</t>
    </r>
    <phoneticPr fontId="30" type="noConversion"/>
  </si>
  <si>
    <r>
      <t>表</t>
    </r>
    <r>
      <rPr>
        <sz val="11"/>
        <color indexed="8"/>
        <rFont val="Times New Roman"/>
        <family val="1"/>
      </rPr>
      <t xml:space="preserve">1-3     </t>
    </r>
    <r>
      <rPr>
        <sz val="11"/>
        <color indexed="8"/>
        <rFont val="宋体"/>
        <charset val="134"/>
      </rPr>
      <t>鄂州市鄂城区</t>
    </r>
    <r>
      <rPr>
        <sz val="11"/>
        <color indexed="8"/>
        <rFont val="Times New Roman"/>
        <family val="1"/>
      </rPr>
      <t>2019</t>
    </r>
    <r>
      <rPr>
        <sz val="11"/>
        <color indexed="8"/>
        <rFont val="宋体"/>
        <charset val="134"/>
      </rPr>
      <t>年和</t>
    </r>
    <r>
      <rPr>
        <sz val="11"/>
        <color indexed="8"/>
        <rFont val="Times New Roman"/>
        <family val="1"/>
      </rPr>
      <t>2020</t>
    </r>
    <r>
      <rPr>
        <sz val="11"/>
        <color indexed="8"/>
        <rFont val="宋体"/>
        <charset val="134"/>
      </rPr>
      <t>年地方政府专项债务余额情况表</t>
    </r>
    <phoneticPr fontId="30" type="noConversion"/>
  </si>
  <si>
    <r>
      <rPr>
        <sz val="11"/>
        <color indexed="8"/>
        <rFont val="宋体"/>
        <charset val="134"/>
      </rPr>
      <t>表</t>
    </r>
    <r>
      <rPr>
        <sz val="11"/>
        <color indexed="8"/>
        <rFont val="Times New Roman"/>
        <family val="1"/>
      </rPr>
      <t>1-5</t>
    </r>
    <r>
      <rPr>
        <sz val="11"/>
        <color indexed="8"/>
        <rFont val="宋体"/>
        <charset val="134"/>
      </rPr>
      <t>续</t>
    </r>
    <r>
      <rPr>
        <sz val="11"/>
        <color indexed="8"/>
        <rFont val="Times New Roman"/>
        <family val="1"/>
      </rPr>
      <t xml:space="preserve">  </t>
    </r>
    <r>
      <rPr>
        <sz val="11"/>
        <color indexed="8"/>
        <rFont val="宋体"/>
        <charset val="134"/>
      </rPr>
      <t>鄂州市鄂城区</t>
    </r>
    <r>
      <rPr>
        <sz val="11"/>
        <color indexed="8"/>
        <rFont val="Times New Roman"/>
        <family val="1"/>
      </rPr>
      <t>2019</t>
    </r>
    <r>
      <rPr>
        <sz val="11"/>
        <color indexed="8"/>
        <rFont val="宋体"/>
        <charset val="134"/>
      </rPr>
      <t>年年初新增地方政府债券资金安排表</t>
    </r>
    <phoneticPr fontId="30" type="noConversion"/>
  </si>
  <si>
    <r>
      <rPr>
        <sz val="11"/>
        <color indexed="8"/>
        <rFont val="宋体"/>
        <charset val="134"/>
      </rPr>
      <t>表</t>
    </r>
    <r>
      <rPr>
        <sz val="11"/>
        <color indexed="8"/>
        <rFont val="Times New Roman"/>
        <family val="1"/>
      </rPr>
      <t xml:space="preserve">1-5      </t>
    </r>
    <r>
      <rPr>
        <sz val="11"/>
        <color indexed="8"/>
        <rFont val="宋体"/>
        <charset val="134"/>
      </rPr>
      <t>鄂州市鄂城区</t>
    </r>
    <r>
      <rPr>
        <sz val="11"/>
        <color indexed="8"/>
        <rFont val="Times New Roman"/>
        <family val="1"/>
      </rPr>
      <t>2019</t>
    </r>
    <r>
      <rPr>
        <sz val="11"/>
        <color indexed="8"/>
        <rFont val="宋体"/>
        <charset val="134"/>
      </rPr>
      <t>年地方政府债务限额提前下达情况表</t>
    </r>
    <phoneticPr fontId="30" type="noConversion"/>
  </si>
  <si>
    <r>
      <t>表</t>
    </r>
    <r>
      <rPr>
        <sz val="11"/>
        <color indexed="8"/>
        <rFont val="Times New Roman"/>
        <family val="1"/>
      </rPr>
      <t>2-1     2017</t>
    </r>
    <r>
      <rPr>
        <sz val="11"/>
        <color indexed="8"/>
        <rFont val="宋体"/>
        <charset val="134"/>
      </rPr>
      <t>年</t>
    </r>
    <r>
      <rPr>
        <sz val="11"/>
        <color indexed="8"/>
        <rFont val="Times New Roman"/>
        <family val="1"/>
      </rPr>
      <t>-2019</t>
    </r>
    <r>
      <rPr>
        <sz val="11"/>
        <color indexed="8"/>
        <rFont val="宋体"/>
        <charset val="134"/>
      </rPr>
      <t>年发行的新增地方政府一般债券资金收支情况表</t>
    </r>
    <phoneticPr fontId="30" type="noConversion"/>
  </si>
  <si>
    <r>
      <t>表</t>
    </r>
    <r>
      <rPr>
        <sz val="11"/>
        <color indexed="8"/>
        <rFont val="Times New Roman"/>
        <family val="1"/>
      </rPr>
      <t>2-2     2017</t>
    </r>
    <r>
      <rPr>
        <sz val="11"/>
        <color indexed="8"/>
        <rFont val="宋体"/>
        <charset val="134"/>
      </rPr>
      <t>年</t>
    </r>
    <r>
      <rPr>
        <sz val="11"/>
        <color indexed="8"/>
        <rFont val="Times New Roman"/>
        <family val="1"/>
      </rPr>
      <t>-2019</t>
    </r>
    <r>
      <rPr>
        <sz val="11"/>
        <color indexed="8"/>
        <rFont val="宋体"/>
        <charset val="134"/>
      </rPr>
      <t>年发行的新增地方政府专项债券资金收支情况表</t>
    </r>
    <phoneticPr fontId="30" type="noConversion"/>
  </si>
  <si>
    <r>
      <rPr>
        <sz val="11"/>
        <color indexed="8"/>
        <rFont val="宋体"/>
        <charset val="134"/>
      </rPr>
      <t>表</t>
    </r>
    <r>
      <rPr>
        <sz val="11"/>
        <color indexed="8"/>
        <rFont val="Times New Roman"/>
        <family val="1"/>
      </rPr>
      <t xml:space="preserve">3-1     </t>
    </r>
    <r>
      <rPr>
        <sz val="11"/>
        <color indexed="8"/>
        <rFont val="宋体"/>
        <charset val="134"/>
      </rPr>
      <t>鄂州市鄂城区</t>
    </r>
    <r>
      <rPr>
        <sz val="11"/>
        <color indexed="8"/>
        <rFont val="Times New Roman"/>
        <family val="1"/>
      </rPr>
      <t>2019</t>
    </r>
    <r>
      <rPr>
        <sz val="11"/>
        <color indexed="8"/>
        <rFont val="宋体"/>
        <charset val="134"/>
      </rPr>
      <t>年地方政府债务限额及余额决算情况表</t>
    </r>
    <phoneticPr fontId="30" type="noConversion"/>
  </si>
  <si>
    <r>
      <t>表</t>
    </r>
    <r>
      <rPr>
        <sz val="11"/>
        <color indexed="8"/>
        <rFont val="Times New Roman"/>
        <family val="1"/>
      </rPr>
      <t>3-2     2019</t>
    </r>
    <r>
      <rPr>
        <sz val="11"/>
        <color indexed="8"/>
        <rFont val="宋体"/>
        <charset val="134"/>
      </rPr>
      <t>年地方政府债券使用情况表</t>
    </r>
    <phoneticPr fontId="30" type="noConversion"/>
  </si>
  <si>
    <r>
      <t>表</t>
    </r>
    <r>
      <rPr>
        <sz val="11"/>
        <color indexed="8"/>
        <rFont val="Times New Roman"/>
        <family val="1"/>
      </rPr>
      <t>3-3     2020</t>
    </r>
    <r>
      <rPr>
        <sz val="11"/>
        <color indexed="8"/>
        <rFont val="宋体"/>
        <charset val="134"/>
      </rPr>
      <t>年地方政府债务发行及还本付息情况表</t>
    </r>
    <phoneticPr fontId="30" type="noConversion"/>
  </si>
  <si>
    <r>
      <t>鄂州市鄂城区</t>
    </r>
    <r>
      <rPr>
        <b/>
        <sz val="15"/>
        <rFont val="Times New Roman"/>
        <family val="1"/>
      </rPr>
      <t>2019</t>
    </r>
    <r>
      <rPr>
        <b/>
        <sz val="15"/>
        <rFont val="SimSun"/>
        <charset val="134"/>
      </rPr>
      <t>年地方政府债务限额及余额情况表</t>
    </r>
    <phoneticPr fontId="30" type="noConversion"/>
  </si>
  <si>
    <r>
      <t>2019</t>
    </r>
    <r>
      <rPr>
        <b/>
        <sz val="11"/>
        <rFont val="SimSun"/>
        <charset val="134"/>
      </rPr>
      <t>年债务限额</t>
    </r>
    <phoneticPr fontId="30" type="noConversion"/>
  </si>
  <si>
    <r>
      <t>2019</t>
    </r>
    <r>
      <rPr>
        <b/>
        <sz val="11"/>
        <rFont val="SimSun"/>
        <charset val="134"/>
      </rPr>
      <t>年债务余额预计执行数</t>
    </r>
    <phoneticPr fontId="30" type="noConversion"/>
  </si>
  <si>
    <r>
      <t>表</t>
    </r>
    <r>
      <rPr>
        <sz val="9"/>
        <rFont val="Times New Roman"/>
        <family val="1"/>
      </rPr>
      <t>1-1</t>
    </r>
    <r>
      <rPr>
        <sz val="9"/>
        <rFont val="宋体"/>
        <charset val="134"/>
      </rPr>
      <t/>
    </r>
    <phoneticPr fontId="30" type="noConversion"/>
  </si>
  <si>
    <r>
      <rPr>
        <sz val="9"/>
        <rFont val="SimSun"/>
        <charset val="134"/>
      </rPr>
      <t>表</t>
    </r>
    <r>
      <rPr>
        <sz val="9"/>
        <rFont val="Times New Roman"/>
        <family val="1"/>
      </rPr>
      <t>1-2</t>
    </r>
    <r>
      <rPr>
        <sz val="9"/>
        <rFont val="SimSun"/>
        <charset val="134"/>
      </rPr>
      <t/>
    </r>
    <phoneticPr fontId="30" type="noConversion"/>
  </si>
  <si>
    <r>
      <rPr>
        <sz val="11"/>
        <rFont val="SimSun"/>
        <charset val="134"/>
      </rPr>
      <t>一、</t>
    </r>
    <r>
      <rPr>
        <sz val="11"/>
        <rFont val="Times New Roman"/>
        <family val="1"/>
      </rPr>
      <t>2018</t>
    </r>
    <r>
      <rPr>
        <sz val="11"/>
        <rFont val="SimSun"/>
        <charset val="134"/>
      </rPr>
      <t>年末地方政府一般债务余额实际数</t>
    </r>
    <phoneticPr fontId="30" type="noConversion"/>
  </si>
  <si>
    <r>
      <rPr>
        <sz val="11"/>
        <rFont val="SimSun"/>
        <charset val="134"/>
      </rPr>
      <t>二、</t>
    </r>
    <r>
      <rPr>
        <sz val="11"/>
        <rFont val="Times New Roman"/>
        <family val="1"/>
      </rPr>
      <t>2019</t>
    </r>
    <r>
      <rPr>
        <sz val="11"/>
        <rFont val="SimSun"/>
        <charset val="134"/>
      </rPr>
      <t>年末地方政府一般债务余额限额</t>
    </r>
    <phoneticPr fontId="30" type="noConversion"/>
  </si>
  <si>
    <r>
      <rPr>
        <sz val="11"/>
        <rFont val="SimSun"/>
        <charset val="134"/>
      </rPr>
      <t>三、</t>
    </r>
    <r>
      <rPr>
        <sz val="11"/>
        <rFont val="Times New Roman"/>
        <family val="1"/>
      </rPr>
      <t>2019</t>
    </r>
    <r>
      <rPr>
        <sz val="11"/>
        <rFont val="SimSun"/>
        <charset val="134"/>
      </rPr>
      <t>年地方政府一般债务发行额</t>
    </r>
    <phoneticPr fontId="30" type="noConversion"/>
  </si>
  <si>
    <r>
      <t xml:space="preserve">            2019</t>
    </r>
    <r>
      <rPr>
        <sz val="11"/>
        <rFont val="SimSun"/>
        <charset val="134"/>
      </rPr>
      <t>年地方政府一般债券发行额</t>
    </r>
    <phoneticPr fontId="30" type="noConversion"/>
  </si>
  <si>
    <r>
      <rPr>
        <sz val="11"/>
        <rFont val="SimSun"/>
        <charset val="134"/>
      </rPr>
      <t>四、</t>
    </r>
    <r>
      <rPr>
        <sz val="11"/>
        <rFont val="Times New Roman"/>
        <family val="1"/>
      </rPr>
      <t>2019</t>
    </r>
    <r>
      <rPr>
        <sz val="11"/>
        <rFont val="SimSun"/>
        <charset val="134"/>
      </rPr>
      <t>年地方政府一般债务还本额</t>
    </r>
    <phoneticPr fontId="30" type="noConversion"/>
  </si>
  <si>
    <r>
      <rPr>
        <sz val="11"/>
        <rFont val="SimSun"/>
        <charset val="134"/>
      </rPr>
      <t>五、</t>
    </r>
    <r>
      <rPr>
        <sz val="11"/>
        <rFont val="Times New Roman"/>
        <family val="1"/>
      </rPr>
      <t>2019</t>
    </r>
    <r>
      <rPr>
        <sz val="11"/>
        <rFont val="SimSun"/>
        <charset val="134"/>
      </rPr>
      <t>年末地方政府一般债务余额预计执行数</t>
    </r>
    <phoneticPr fontId="30" type="noConversion"/>
  </si>
  <si>
    <r>
      <t>鄂州市鄂城区</t>
    </r>
    <r>
      <rPr>
        <b/>
        <sz val="15"/>
        <rFont val="Times New Roman"/>
        <family val="1"/>
      </rPr>
      <t>2018</t>
    </r>
    <r>
      <rPr>
        <b/>
        <sz val="15"/>
        <rFont val="SimSun"/>
        <charset val="134"/>
      </rPr>
      <t>年和</t>
    </r>
    <r>
      <rPr>
        <b/>
        <sz val="15"/>
        <rFont val="Times New Roman"/>
        <family val="1"/>
      </rPr>
      <t>2019</t>
    </r>
    <r>
      <rPr>
        <b/>
        <sz val="15"/>
        <rFont val="宋体"/>
        <charset val="134"/>
      </rPr>
      <t>年</t>
    </r>
    <r>
      <rPr>
        <b/>
        <sz val="15"/>
        <rFont val="SimSun"/>
        <charset val="134"/>
      </rPr>
      <t>地方政府专项债务余额情况表</t>
    </r>
    <phoneticPr fontId="30" type="noConversion"/>
  </si>
  <si>
    <r>
      <rPr>
        <sz val="9"/>
        <rFont val="SimSun"/>
        <charset val="134"/>
      </rPr>
      <t>表</t>
    </r>
    <r>
      <rPr>
        <sz val="9"/>
        <rFont val="Times New Roman"/>
        <family val="1"/>
      </rPr>
      <t>1-3</t>
    </r>
    <r>
      <rPr>
        <sz val="9"/>
        <rFont val="SimSun"/>
        <charset val="134"/>
      </rPr>
      <t/>
    </r>
    <phoneticPr fontId="30" type="noConversion"/>
  </si>
  <si>
    <r>
      <rPr>
        <sz val="11"/>
        <rFont val="SimSun"/>
        <charset val="134"/>
      </rPr>
      <t>一、</t>
    </r>
    <r>
      <rPr>
        <sz val="11"/>
        <rFont val="Times New Roman"/>
        <family val="1"/>
      </rPr>
      <t>2018</t>
    </r>
    <r>
      <rPr>
        <sz val="11"/>
        <rFont val="SimSun"/>
        <charset val="134"/>
      </rPr>
      <t>年末地方政府专项债务余额实际数</t>
    </r>
    <phoneticPr fontId="30" type="noConversion"/>
  </si>
  <si>
    <r>
      <rPr>
        <sz val="11"/>
        <rFont val="SimSun"/>
        <charset val="134"/>
      </rPr>
      <t>二、</t>
    </r>
    <r>
      <rPr>
        <sz val="11"/>
        <rFont val="Times New Roman"/>
        <family val="1"/>
      </rPr>
      <t>2019</t>
    </r>
    <r>
      <rPr>
        <sz val="11"/>
        <rFont val="SimSun"/>
        <charset val="134"/>
      </rPr>
      <t>年末地方政府专项债务余额限额</t>
    </r>
    <phoneticPr fontId="30" type="noConversion"/>
  </si>
  <si>
    <r>
      <rPr>
        <sz val="11"/>
        <rFont val="SimSun"/>
        <charset val="134"/>
      </rPr>
      <t>三、</t>
    </r>
    <r>
      <rPr>
        <sz val="11"/>
        <rFont val="Times New Roman"/>
        <family val="1"/>
      </rPr>
      <t>2019</t>
    </r>
    <r>
      <rPr>
        <sz val="11"/>
        <rFont val="SimSun"/>
        <charset val="134"/>
      </rPr>
      <t>年地方政府专项债务发行额</t>
    </r>
    <phoneticPr fontId="30" type="noConversion"/>
  </si>
  <si>
    <r>
      <rPr>
        <sz val="11"/>
        <rFont val="SimSun"/>
        <charset val="134"/>
      </rPr>
      <t>四、</t>
    </r>
    <r>
      <rPr>
        <sz val="11"/>
        <rFont val="Times New Roman"/>
        <family val="1"/>
      </rPr>
      <t>2019</t>
    </r>
    <r>
      <rPr>
        <sz val="11"/>
        <rFont val="SimSun"/>
        <charset val="134"/>
      </rPr>
      <t>年地方政府专项债务还本额</t>
    </r>
    <phoneticPr fontId="30" type="noConversion"/>
  </si>
  <si>
    <r>
      <rPr>
        <sz val="11"/>
        <rFont val="SimSun"/>
        <charset val="134"/>
      </rPr>
      <t>五、</t>
    </r>
    <r>
      <rPr>
        <sz val="11"/>
        <rFont val="Times New Roman"/>
        <family val="1"/>
      </rPr>
      <t>2019</t>
    </r>
    <r>
      <rPr>
        <sz val="11"/>
        <rFont val="SimSun"/>
        <charset val="134"/>
      </rPr>
      <t>年末地方政府专项债务余额预计执行数</t>
    </r>
    <phoneticPr fontId="30" type="noConversion"/>
  </si>
  <si>
    <r>
      <rPr>
        <sz val="9"/>
        <rFont val="SimSun"/>
        <charset val="134"/>
      </rPr>
      <t>表</t>
    </r>
    <r>
      <rPr>
        <sz val="9"/>
        <rFont val="Times New Roman"/>
        <family val="1"/>
      </rPr>
      <t>1-4</t>
    </r>
    <phoneticPr fontId="30" type="noConversion"/>
  </si>
  <si>
    <r>
      <rPr>
        <sz val="11"/>
        <rFont val="SimSun"/>
        <charset val="134"/>
      </rPr>
      <t>一、</t>
    </r>
    <r>
      <rPr>
        <sz val="11"/>
        <rFont val="Times New Roman"/>
        <family val="1"/>
      </rPr>
      <t>2019</t>
    </r>
    <r>
      <rPr>
        <sz val="11"/>
        <rFont val="SimSun"/>
        <charset val="134"/>
      </rPr>
      <t>年发行预计执行数</t>
    </r>
    <phoneticPr fontId="30" type="noConversion"/>
  </si>
  <si>
    <r>
      <rPr>
        <sz val="11"/>
        <rFont val="SimSun"/>
        <charset val="134"/>
      </rPr>
      <t>二、</t>
    </r>
    <r>
      <rPr>
        <sz val="11"/>
        <rFont val="Times New Roman"/>
        <family val="1"/>
      </rPr>
      <t>2019</t>
    </r>
    <r>
      <rPr>
        <sz val="11"/>
        <rFont val="SimSun"/>
        <charset val="134"/>
      </rPr>
      <t>年还本预计执行数</t>
    </r>
    <phoneticPr fontId="30" type="noConversion"/>
  </si>
  <si>
    <r>
      <rPr>
        <sz val="11"/>
        <rFont val="SimSun"/>
        <charset val="134"/>
      </rPr>
      <t>三、</t>
    </r>
    <r>
      <rPr>
        <sz val="11"/>
        <rFont val="Times New Roman"/>
        <family val="1"/>
      </rPr>
      <t>2019</t>
    </r>
    <r>
      <rPr>
        <sz val="11"/>
        <rFont val="SimSun"/>
        <charset val="134"/>
      </rPr>
      <t>年付息预计执行数</t>
    </r>
    <phoneticPr fontId="30" type="noConversion"/>
  </si>
  <si>
    <r>
      <rPr>
        <sz val="11"/>
        <rFont val="SimSun"/>
        <charset val="134"/>
      </rPr>
      <t>一：</t>
    </r>
    <r>
      <rPr>
        <sz val="11"/>
        <rFont val="Times New Roman"/>
        <family val="1"/>
      </rPr>
      <t>2019</t>
    </r>
    <r>
      <rPr>
        <sz val="11"/>
        <rFont val="SimSun"/>
        <charset val="134"/>
      </rPr>
      <t>年地方政府债务限额</t>
    </r>
    <phoneticPr fontId="30" type="noConversion"/>
  </si>
  <si>
    <r>
      <rPr>
        <sz val="9"/>
        <rFont val="SimSun"/>
        <charset val="134"/>
      </rPr>
      <t>表</t>
    </r>
    <r>
      <rPr>
        <sz val="9"/>
        <rFont val="Times New Roman"/>
        <family val="1"/>
      </rPr>
      <t>1-5</t>
    </r>
    <r>
      <rPr>
        <sz val="9"/>
        <rFont val="SimSun"/>
        <charset val="134"/>
      </rPr>
      <t/>
    </r>
    <phoneticPr fontId="30" type="noConversion"/>
  </si>
  <si>
    <r>
      <rPr>
        <sz val="9"/>
        <rFont val="SimSun"/>
        <charset val="134"/>
      </rPr>
      <t>表</t>
    </r>
    <r>
      <rPr>
        <sz val="9"/>
        <rFont val="Times New Roman"/>
        <family val="1"/>
      </rPr>
      <t>1-5</t>
    </r>
    <r>
      <rPr>
        <sz val="9"/>
        <rFont val="宋体"/>
        <charset val="134"/>
      </rPr>
      <t>续</t>
    </r>
    <r>
      <rPr>
        <sz val="9"/>
        <rFont val="SimSun"/>
        <charset val="134"/>
      </rPr>
      <t/>
    </r>
    <phoneticPr fontId="30" type="noConversion"/>
  </si>
  <si>
    <t>表1-6</t>
    <phoneticPr fontId="30" type="noConversion"/>
  </si>
  <si>
    <r>
      <t>2017</t>
    </r>
    <r>
      <rPr>
        <b/>
        <sz val="15"/>
        <rFont val="微软雅黑"/>
        <family val="2"/>
        <charset val="134"/>
      </rPr>
      <t>年</t>
    </r>
    <r>
      <rPr>
        <b/>
        <sz val="15"/>
        <rFont val="Times New Roman"/>
        <family val="1"/>
      </rPr>
      <t>-2019</t>
    </r>
    <r>
      <rPr>
        <b/>
        <sz val="15"/>
        <rFont val="微软雅黑"/>
        <family val="2"/>
        <charset val="134"/>
      </rPr>
      <t>年发行的新增地方政府一般债券资金收支情况表</t>
    </r>
    <phoneticPr fontId="30" type="noConversion"/>
  </si>
  <si>
    <r>
      <t>2017</t>
    </r>
    <r>
      <rPr>
        <b/>
        <sz val="11"/>
        <rFont val="SimSun"/>
        <charset val="134"/>
      </rPr>
      <t>年</t>
    </r>
    <r>
      <rPr>
        <b/>
        <sz val="11"/>
        <rFont val="Times New Roman"/>
        <family val="1"/>
      </rPr>
      <t>-2019</t>
    </r>
    <r>
      <rPr>
        <b/>
        <sz val="11"/>
        <rFont val="SimSun"/>
        <charset val="134"/>
      </rPr>
      <t>年末新增专项债券资金收入</t>
    </r>
    <phoneticPr fontId="30" type="noConversion"/>
  </si>
  <si>
    <t>长江生态修复</t>
    <phoneticPr fontId="30" type="noConversion"/>
  </si>
  <si>
    <t>教育基建</t>
  </si>
  <si>
    <t>教育基建</t>
    <phoneticPr fontId="30" type="noConversion"/>
  </si>
  <si>
    <r>
      <t>表</t>
    </r>
    <r>
      <rPr>
        <sz val="9"/>
        <rFont val="Times New Roman"/>
        <family val="1"/>
      </rPr>
      <t>1-6</t>
    </r>
    <r>
      <rPr>
        <sz val="9"/>
        <rFont val="SimSun"/>
        <charset val="134"/>
      </rPr>
      <t/>
    </r>
    <phoneticPr fontId="30" type="noConversion"/>
  </si>
  <si>
    <r>
      <rPr>
        <sz val="9"/>
        <rFont val="SimSun"/>
        <charset val="134"/>
      </rPr>
      <t>表</t>
    </r>
    <r>
      <rPr>
        <sz val="9"/>
        <rFont val="Times New Roman"/>
        <family val="1"/>
      </rPr>
      <t>2-1</t>
    </r>
    <r>
      <rPr>
        <sz val="9"/>
        <rFont val="SimSun"/>
        <charset val="134"/>
      </rPr>
      <t/>
    </r>
    <phoneticPr fontId="30" type="noConversion"/>
  </si>
  <si>
    <r>
      <rPr>
        <sz val="9"/>
        <rFont val="SimSun"/>
        <charset val="134"/>
      </rPr>
      <t>表</t>
    </r>
    <r>
      <rPr>
        <sz val="9"/>
        <rFont val="Times New Roman"/>
        <family val="1"/>
      </rPr>
      <t>2-2</t>
    </r>
    <r>
      <rPr>
        <sz val="9"/>
        <rFont val="SimSun"/>
        <charset val="134"/>
      </rPr>
      <t/>
    </r>
    <phoneticPr fontId="30" type="noConversion"/>
  </si>
  <si>
    <r>
      <t>2017</t>
    </r>
    <r>
      <rPr>
        <b/>
        <sz val="15"/>
        <rFont val="微软雅黑"/>
        <family val="2"/>
        <charset val="134"/>
      </rPr>
      <t>年</t>
    </r>
    <r>
      <rPr>
        <b/>
        <sz val="15"/>
        <rFont val="Times New Roman"/>
        <family val="1"/>
      </rPr>
      <t>-2019</t>
    </r>
    <r>
      <rPr>
        <b/>
        <sz val="15"/>
        <rFont val="微软雅黑"/>
        <family val="2"/>
        <charset val="134"/>
      </rPr>
      <t>年发行的新增地方政府专项债券资金收支情况表</t>
    </r>
    <phoneticPr fontId="30" type="noConversion"/>
  </si>
  <si>
    <t>乡镇污水处理</t>
    <phoneticPr fontId="30" type="noConversion"/>
  </si>
  <si>
    <r>
      <rPr>
        <sz val="11"/>
        <rFont val="SimSun"/>
        <charset val="134"/>
      </rPr>
      <t>合计</t>
    </r>
    <phoneticPr fontId="30" type="noConversion"/>
  </si>
  <si>
    <t>合计</t>
    <phoneticPr fontId="30" type="noConversion"/>
  </si>
  <si>
    <r>
      <rPr>
        <sz val="9"/>
        <rFont val="SimSun"/>
        <charset val="134"/>
      </rPr>
      <t>表</t>
    </r>
    <r>
      <rPr>
        <sz val="9"/>
        <rFont val="Times New Roman"/>
        <family val="1"/>
      </rPr>
      <t>3-1</t>
    </r>
    <r>
      <rPr>
        <sz val="9"/>
        <rFont val="SimSun"/>
        <charset val="134"/>
      </rPr>
      <t/>
    </r>
    <phoneticPr fontId="30" type="noConversion"/>
  </si>
  <si>
    <t>鄂州市鄂城区2019年地方政府债务限额及余额决算情况表</t>
    <phoneticPr fontId="30" type="noConversion"/>
  </si>
  <si>
    <t>2019年债务限额</t>
    <phoneticPr fontId="30" type="noConversion"/>
  </si>
  <si>
    <t>2018年债务余额（决算数）</t>
    <phoneticPr fontId="30" type="noConversion"/>
  </si>
  <si>
    <r>
      <rPr>
        <sz val="9"/>
        <rFont val="SimSun"/>
        <charset val="134"/>
      </rPr>
      <t>表</t>
    </r>
    <r>
      <rPr>
        <sz val="9"/>
        <rFont val="Times New Roman"/>
        <family val="1"/>
      </rPr>
      <t>3-2</t>
    </r>
    <r>
      <rPr>
        <sz val="9"/>
        <rFont val="SimSun"/>
        <charset val="134"/>
      </rPr>
      <t>续</t>
    </r>
    <phoneticPr fontId="30" type="noConversion"/>
  </si>
  <si>
    <r>
      <t>2019</t>
    </r>
    <r>
      <rPr>
        <b/>
        <sz val="15"/>
        <rFont val="SimSun"/>
        <charset val="134"/>
      </rPr>
      <t>年地方政府债券使用情况表</t>
    </r>
    <phoneticPr fontId="30" type="noConversion"/>
  </si>
  <si>
    <t>001</t>
    <phoneticPr fontId="30" type="noConversion"/>
  </si>
  <si>
    <t>002</t>
    <phoneticPr fontId="30" type="noConversion"/>
  </si>
  <si>
    <t>003</t>
    <phoneticPr fontId="30" type="noConversion"/>
  </si>
  <si>
    <t>004</t>
    <phoneticPr fontId="30" type="noConversion"/>
  </si>
  <si>
    <t>005</t>
    <phoneticPr fontId="30" type="noConversion"/>
  </si>
  <si>
    <t>006</t>
    <phoneticPr fontId="30" type="noConversion"/>
  </si>
  <si>
    <t>长港河治理</t>
    <phoneticPr fontId="30" type="noConversion"/>
  </si>
  <si>
    <t>长港河延边治理</t>
    <phoneticPr fontId="30" type="noConversion"/>
  </si>
  <si>
    <t>教育基础设施建设</t>
    <phoneticPr fontId="30" type="noConversion"/>
  </si>
  <si>
    <t>农业农村局</t>
    <phoneticPr fontId="30" type="noConversion"/>
  </si>
  <si>
    <t>教育局</t>
    <phoneticPr fontId="30" type="noConversion"/>
  </si>
  <si>
    <t>007</t>
    <phoneticPr fontId="30" type="noConversion"/>
  </si>
  <si>
    <t>乡镇污水处理厂建设</t>
    <phoneticPr fontId="30" type="noConversion"/>
  </si>
  <si>
    <t>住建局</t>
    <phoneticPr fontId="30" type="noConversion"/>
  </si>
  <si>
    <t>住建局</t>
    <phoneticPr fontId="30" type="noConversion"/>
  </si>
  <si>
    <r>
      <rPr>
        <sz val="11"/>
        <rFont val="SimSun"/>
        <charset val="134"/>
      </rPr>
      <t>专项债券</t>
    </r>
    <phoneticPr fontId="30" type="noConversion"/>
  </si>
  <si>
    <r>
      <t>2019</t>
    </r>
    <r>
      <rPr>
        <b/>
        <sz val="15"/>
        <rFont val="SimSun"/>
        <charset val="134"/>
      </rPr>
      <t>年地方政府债务发行及还本付息情况表</t>
    </r>
    <phoneticPr fontId="30" type="noConversion"/>
  </si>
  <si>
    <r>
      <rPr>
        <sz val="9"/>
        <rFont val="SimSun"/>
        <charset val="134"/>
      </rPr>
      <t>表</t>
    </r>
    <r>
      <rPr>
        <sz val="9"/>
        <rFont val="Times New Roman"/>
        <family val="1"/>
      </rPr>
      <t>3-3</t>
    </r>
    <r>
      <rPr>
        <sz val="9"/>
        <rFont val="SimSun"/>
        <charset val="134"/>
      </rPr>
      <t/>
    </r>
    <phoneticPr fontId="30" type="noConversion"/>
  </si>
  <si>
    <r>
      <rPr>
        <sz val="11"/>
        <rFont val="SimSun"/>
        <charset val="134"/>
      </rPr>
      <t>一、</t>
    </r>
    <r>
      <rPr>
        <sz val="11"/>
        <rFont val="Times New Roman"/>
        <family val="1"/>
      </rPr>
      <t>2018</t>
    </r>
    <r>
      <rPr>
        <sz val="11"/>
        <rFont val="SimSun"/>
        <charset val="134"/>
      </rPr>
      <t>年末地方政府债务余额</t>
    </r>
    <phoneticPr fontId="30" type="noConversion"/>
  </si>
  <si>
    <r>
      <rPr>
        <sz val="11"/>
        <rFont val="SimSun"/>
        <charset val="134"/>
      </rPr>
      <t>二、</t>
    </r>
    <r>
      <rPr>
        <sz val="11"/>
        <rFont val="Times New Roman"/>
        <family val="1"/>
      </rPr>
      <t>2018</t>
    </r>
    <r>
      <rPr>
        <sz val="11"/>
        <rFont val="SimSun"/>
        <charset val="134"/>
      </rPr>
      <t>年地方政府债务限额</t>
    </r>
    <phoneticPr fontId="30" type="noConversion"/>
  </si>
  <si>
    <r>
      <rPr>
        <sz val="11"/>
        <rFont val="SimSun"/>
        <charset val="134"/>
      </rPr>
      <t>三、</t>
    </r>
    <r>
      <rPr>
        <sz val="11"/>
        <rFont val="Times New Roman"/>
        <family val="1"/>
      </rPr>
      <t>2019</t>
    </r>
    <r>
      <rPr>
        <sz val="11"/>
        <rFont val="SimSun"/>
        <charset val="134"/>
      </rPr>
      <t>年地方政府债务发行决算数</t>
    </r>
    <phoneticPr fontId="30" type="noConversion"/>
  </si>
  <si>
    <r>
      <rPr>
        <sz val="11"/>
        <rFont val="SimSun"/>
        <charset val="134"/>
      </rPr>
      <t>七、</t>
    </r>
    <r>
      <rPr>
        <sz val="11"/>
        <rFont val="Times New Roman"/>
        <family val="1"/>
      </rPr>
      <t>2019</t>
    </r>
    <r>
      <rPr>
        <sz val="11"/>
        <rFont val="SimSun"/>
        <charset val="134"/>
      </rPr>
      <t>年地方政府债务限额</t>
    </r>
    <phoneticPr fontId="30" type="noConversion"/>
  </si>
  <si>
    <r>
      <rPr>
        <sz val="11"/>
        <rFont val="SimSun"/>
        <charset val="134"/>
      </rPr>
      <t>五、</t>
    </r>
    <r>
      <rPr>
        <sz val="11"/>
        <rFont val="Times New Roman"/>
        <family val="1"/>
      </rPr>
      <t>2018</t>
    </r>
    <r>
      <rPr>
        <sz val="11"/>
        <rFont val="SimSun"/>
        <charset val="134"/>
      </rPr>
      <t>年地方政府债务付息决算数</t>
    </r>
    <phoneticPr fontId="30" type="noConversion"/>
  </si>
  <si>
    <r>
      <rPr>
        <sz val="11"/>
        <rFont val="SimSun"/>
        <charset val="134"/>
      </rPr>
      <t>四、</t>
    </r>
    <r>
      <rPr>
        <sz val="11"/>
        <rFont val="Times New Roman"/>
        <family val="1"/>
      </rPr>
      <t>2018</t>
    </r>
    <r>
      <rPr>
        <sz val="11"/>
        <rFont val="SimSun"/>
        <charset val="134"/>
      </rPr>
      <t>年地方政府债务还本决算数</t>
    </r>
    <phoneticPr fontId="30" type="noConversion"/>
  </si>
  <si>
    <r>
      <rPr>
        <sz val="11"/>
        <rFont val="SimSun"/>
        <charset val="134"/>
      </rPr>
      <t>六、</t>
    </r>
    <r>
      <rPr>
        <sz val="11"/>
        <rFont val="Times New Roman"/>
        <family val="1"/>
      </rPr>
      <t>2018</t>
    </r>
    <r>
      <rPr>
        <sz val="11"/>
        <rFont val="SimSun"/>
        <charset val="134"/>
      </rPr>
      <t>年末地方政府债务余额决算数</t>
    </r>
    <phoneticPr fontId="30" type="noConversion"/>
  </si>
</sst>
</file>

<file path=xl/styles.xml><?xml version="1.0" encoding="utf-8"?>
<styleSheet xmlns="http://schemas.openxmlformats.org/spreadsheetml/2006/main">
  <numFmts count="3">
    <numFmt numFmtId="176" formatCode="#,##0.000000"/>
    <numFmt numFmtId="177" formatCode="#,##0.0000_ "/>
    <numFmt numFmtId="178" formatCode="#,##0.0000"/>
  </numFmts>
  <fonts count="31">
    <font>
      <sz val="11"/>
      <color indexed="8"/>
      <name val="宋体"/>
      <charset val="134"/>
    </font>
    <font>
      <sz val="11"/>
      <color indexed="8"/>
      <name val="Times New Roman"/>
      <family val="1"/>
    </font>
    <font>
      <sz val="9"/>
      <name val="Times New Roman"/>
      <family val="1"/>
    </font>
    <font>
      <b/>
      <sz val="15"/>
      <name val="Times New Roman"/>
      <family val="1"/>
    </font>
    <font>
      <b/>
      <sz val="11"/>
      <name val="Times New Roman"/>
      <family val="1"/>
    </font>
    <font>
      <sz val="11"/>
      <name val="Times New Roman"/>
      <family val="1"/>
    </font>
    <font>
      <sz val="9"/>
      <color indexed="8"/>
      <name val="Times New Roman"/>
      <family val="1"/>
    </font>
    <font>
      <sz val="9"/>
      <color indexed="8"/>
      <name val="宋体"/>
      <charset val="134"/>
    </font>
    <font>
      <sz val="9"/>
      <name val="SimSun"/>
      <charset val="134"/>
    </font>
    <font>
      <b/>
      <sz val="15"/>
      <name val="SimSun"/>
      <charset val="134"/>
    </font>
    <font>
      <b/>
      <sz val="11"/>
      <name val="SimSun"/>
      <charset val="134"/>
    </font>
    <font>
      <sz val="11"/>
      <name val="SimSun"/>
      <charset val="134"/>
    </font>
    <font>
      <sz val="11"/>
      <name val="宋体"/>
      <charset val="134"/>
    </font>
    <font>
      <b/>
      <sz val="11"/>
      <color indexed="8"/>
      <name val="Times New Roman"/>
      <family val="1"/>
    </font>
    <font>
      <sz val="9"/>
      <name val="宋体"/>
      <charset val="134"/>
    </font>
    <font>
      <b/>
      <sz val="11"/>
      <color indexed="8"/>
      <name val="宋体"/>
      <charset val="134"/>
    </font>
    <font>
      <sz val="9"/>
      <color indexed="8"/>
      <name val="宋体"/>
      <charset val="134"/>
    </font>
    <font>
      <sz val="9"/>
      <color indexed="8"/>
      <name val="Times New Roman"/>
      <family val="1"/>
    </font>
    <font>
      <sz val="16"/>
      <color indexed="8"/>
      <name val="Times New Roman"/>
      <family val="1"/>
    </font>
    <font>
      <sz val="16"/>
      <color indexed="8"/>
      <name val="Times New Roman"/>
      <family val="1"/>
    </font>
    <font>
      <sz val="11"/>
      <color indexed="8"/>
      <name val="Times New Roman"/>
      <family val="1"/>
    </font>
    <font>
      <sz val="11"/>
      <color indexed="8"/>
      <name val="宋体"/>
      <charset val="134"/>
    </font>
    <font>
      <sz val="16"/>
      <color indexed="8"/>
      <name val="方正小标宋简体"/>
      <family val="3"/>
      <charset val="134"/>
    </font>
    <font>
      <sz val="11"/>
      <color indexed="8"/>
      <name val="宋体"/>
      <charset val="134"/>
    </font>
    <font>
      <b/>
      <sz val="15"/>
      <name val="宋体"/>
      <charset val="134"/>
    </font>
    <font>
      <sz val="9"/>
      <color indexed="8"/>
      <name val="宋体"/>
      <charset val="134"/>
    </font>
    <font>
      <sz val="9"/>
      <name val="宋体"/>
      <charset val="134"/>
    </font>
    <font>
      <b/>
      <sz val="11"/>
      <color indexed="8"/>
      <name val="宋体"/>
      <charset val="134"/>
    </font>
    <font>
      <b/>
      <sz val="15"/>
      <name val="微软雅黑"/>
      <family val="2"/>
      <charset val="134"/>
    </font>
    <font>
      <sz val="11"/>
      <name val="宋体"/>
      <charset val="134"/>
    </font>
    <font>
      <sz val="9"/>
      <name val="宋体"/>
      <charset val="134"/>
    </font>
  </fonts>
  <fills count="2">
    <fill>
      <patternFill patternType="none"/>
    </fill>
    <fill>
      <patternFill patternType="gray125"/>
    </fill>
  </fills>
  <borders count="50">
    <border>
      <left/>
      <right/>
      <top/>
      <bottom/>
      <diagonal/>
    </border>
    <border>
      <left/>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thin">
        <color indexed="8"/>
      </right>
      <top/>
      <bottom/>
      <diagonal/>
    </border>
    <border>
      <left/>
      <right/>
      <top/>
      <bottom style="thin">
        <color indexed="8"/>
      </bottom>
      <diagonal/>
    </border>
    <border>
      <left style="thin">
        <color indexed="8"/>
      </left>
      <right style="thin">
        <color indexed="8"/>
      </right>
      <top/>
      <bottom style="thin">
        <color indexed="8"/>
      </bottom>
      <diagonal/>
    </border>
    <border>
      <left/>
      <right style="thin">
        <color indexed="8"/>
      </right>
      <top/>
      <bottom/>
      <diagonal/>
    </border>
    <border>
      <left/>
      <right style="thin">
        <color indexed="8"/>
      </right>
      <top/>
      <bottom style="thin">
        <color indexed="8"/>
      </bottom>
      <diagonal/>
    </border>
    <border>
      <left/>
      <right style="thin">
        <color indexed="8"/>
      </right>
      <top style="medium">
        <color indexed="8"/>
      </top>
      <bottom style="medium">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top/>
      <bottom style="medium">
        <color indexed="8"/>
      </bottom>
      <diagonal/>
    </border>
    <border>
      <left style="thin">
        <color indexed="8"/>
      </left>
      <right/>
      <top style="thin">
        <color indexed="8"/>
      </top>
      <bottom style="medium">
        <color indexed="8"/>
      </bottom>
      <diagonal/>
    </border>
    <border>
      <left/>
      <right style="medium">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top style="thin">
        <color indexed="8"/>
      </top>
      <bottom style="thin">
        <color indexed="8"/>
      </bottom>
      <diagonal/>
    </border>
    <border>
      <left/>
      <right style="medium">
        <color indexed="8"/>
      </right>
      <top/>
      <bottom/>
      <diagonal/>
    </border>
    <border>
      <left style="thin">
        <color indexed="8"/>
      </left>
      <right style="medium">
        <color indexed="8"/>
      </right>
      <top/>
      <bottom/>
      <diagonal/>
    </border>
    <border>
      <left/>
      <right style="thin">
        <color indexed="64"/>
      </right>
      <top/>
      <bottom style="thin">
        <color indexed="8"/>
      </bottom>
      <diagonal/>
    </border>
    <border>
      <left/>
      <right style="thin">
        <color indexed="64"/>
      </right>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8"/>
      </left>
      <right/>
      <top style="medium">
        <color indexed="8"/>
      </top>
      <bottom style="medium">
        <color indexed="8"/>
      </bottom>
      <diagonal/>
    </border>
    <border>
      <left style="thin">
        <color indexed="8"/>
      </left>
      <right/>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bottom/>
      <diagonal/>
    </border>
    <border>
      <left/>
      <right/>
      <top style="thin">
        <color indexed="8"/>
      </top>
      <bottom style="thin">
        <color indexed="8"/>
      </bottom>
      <diagonal/>
    </border>
    <border>
      <left/>
      <right style="thin">
        <color indexed="8"/>
      </right>
      <top/>
      <bottom style="medium">
        <color indexed="64"/>
      </bottom>
      <diagonal/>
    </border>
    <border>
      <left style="thin">
        <color indexed="8"/>
      </left>
      <right style="thin">
        <color indexed="8"/>
      </right>
      <top/>
      <bottom style="medium">
        <color indexed="8"/>
      </bottom>
      <diagonal/>
    </border>
    <border>
      <left style="thin">
        <color indexed="8"/>
      </left>
      <right/>
      <top/>
      <bottom style="medium">
        <color indexed="8"/>
      </bottom>
      <diagonal/>
    </border>
    <border>
      <left/>
      <right style="thin">
        <color indexed="8"/>
      </right>
      <top style="medium">
        <color indexed="8"/>
      </top>
      <bottom style="thin">
        <color indexed="8"/>
      </bottom>
      <diagonal/>
    </border>
    <border>
      <left/>
      <right/>
      <top style="medium">
        <color indexed="8"/>
      </top>
      <bottom style="thin">
        <color indexed="8"/>
      </bottom>
      <diagonal/>
    </border>
    <border>
      <left style="medium">
        <color indexed="8"/>
      </left>
      <right style="thin">
        <color indexed="8"/>
      </right>
      <top/>
      <bottom/>
      <diagonal/>
    </border>
    <border>
      <left style="thin">
        <color indexed="8"/>
      </left>
      <right/>
      <top style="medium">
        <color indexed="8"/>
      </top>
      <bottom/>
      <diagonal/>
    </border>
    <border>
      <left style="thin">
        <color indexed="8"/>
      </left>
      <right/>
      <top style="medium">
        <color indexed="8"/>
      </top>
      <bottom style="thin">
        <color indexed="8"/>
      </bottom>
      <diagonal/>
    </border>
    <border>
      <left style="thin">
        <color indexed="8"/>
      </left>
      <right/>
      <top style="thin">
        <color indexed="8"/>
      </top>
      <bottom/>
      <diagonal/>
    </border>
    <border>
      <left style="medium">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right style="medium">
        <color indexed="8"/>
      </right>
      <top style="medium">
        <color indexed="8"/>
      </top>
      <bottom style="medium">
        <color indexed="8"/>
      </bottom>
      <diagonal/>
    </border>
    <border>
      <left/>
      <right style="medium">
        <color indexed="8"/>
      </right>
      <top style="medium">
        <color indexed="8"/>
      </top>
      <bottom/>
      <diagonal/>
    </border>
    <border>
      <left/>
      <right/>
      <top style="medium">
        <color indexed="8"/>
      </top>
      <bottom/>
      <diagonal/>
    </border>
  </borders>
  <cellStyleXfs count="1">
    <xf numFmtId="0" fontId="0" fillId="0" borderId="0">
      <alignment vertical="center"/>
    </xf>
  </cellStyleXfs>
  <cellXfs count="209">
    <xf numFmtId="0" fontId="0" fillId="0" borderId="0" xfId="0" applyFont="1">
      <alignment vertical="center"/>
    </xf>
    <xf numFmtId="0" fontId="1" fillId="0" borderId="0" xfId="0" applyFont="1" applyFill="1" applyAlignment="1">
      <alignment vertical="center"/>
    </xf>
    <xf numFmtId="0" fontId="2" fillId="0" borderId="0" xfId="0" applyFont="1" applyFill="1" applyBorder="1" applyAlignment="1">
      <alignment vertical="center" wrapText="1"/>
    </xf>
    <xf numFmtId="0" fontId="2" fillId="0" borderId="0" xfId="0" applyFont="1" applyFill="1" applyBorder="1" applyAlignment="1">
      <alignment horizontal="right"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0" xfId="0" applyFont="1" applyFill="1" applyBorder="1" applyAlignment="1">
      <alignment horizontal="left" vertical="center" wrapText="1"/>
    </xf>
    <xf numFmtId="176" fontId="5" fillId="0" borderId="3" xfId="0" applyNumberFormat="1" applyFont="1" applyFill="1" applyBorder="1" applyAlignment="1">
      <alignment horizontal="right" vertical="center" wrapText="1"/>
    </xf>
    <xf numFmtId="176" fontId="5" fillId="0" borderId="0" xfId="0" applyNumberFormat="1" applyFont="1" applyFill="1" applyBorder="1" applyAlignment="1">
      <alignment horizontal="right" vertical="center" wrapText="1"/>
    </xf>
    <xf numFmtId="0" fontId="5" fillId="0" borderId="4" xfId="0" applyFont="1" applyFill="1" applyBorder="1" applyAlignment="1">
      <alignment horizontal="left" vertical="center" wrapText="1"/>
    </xf>
    <xf numFmtId="176" fontId="5" fillId="0" borderId="5" xfId="0" applyNumberFormat="1" applyFont="1" applyFill="1" applyBorder="1" applyAlignment="1">
      <alignment horizontal="right" vertical="center" wrapText="1"/>
    </xf>
    <xf numFmtId="176" fontId="5" fillId="0" borderId="4" xfId="0" applyNumberFormat="1" applyFont="1" applyFill="1" applyBorder="1" applyAlignment="1">
      <alignment horizontal="right" vertical="center" wrapText="1"/>
    </xf>
    <xf numFmtId="0" fontId="5" fillId="0" borderId="6" xfId="0" applyFont="1" applyFill="1" applyBorder="1" applyAlignment="1">
      <alignment horizontal="left" vertical="center" wrapText="1"/>
    </xf>
    <xf numFmtId="176" fontId="5" fillId="0" borderId="6" xfId="0" applyNumberFormat="1" applyFont="1" applyFill="1" applyBorder="1" applyAlignment="1">
      <alignment horizontal="right" vertical="center" wrapText="1"/>
    </xf>
    <xf numFmtId="0" fontId="5" fillId="0" borderId="7" xfId="0" applyFont="1" applyFill="1" applyBorder="1" applyAlignment="1">
      <alignment horizontal="left" vertical="center" wrapText="1"/>
    </xf>
    <xf numFmtId="0" fontId="1" fillId="0" borderId="0" xfId="0" applyFont="1" applyFill="1" applyAlignment="1">
      <alignment horizontal="center" vertical="center"/>
    </xf>
    <xf numFmtId="0" fontId="6" fillId="0" borderId="0" xfId="0" applyFont="1">
      <alignment vertical="center"/>
    </xf>
    <xf numFmtId="0" fontId="1" fillId="0" borderId="0" xfId="0" applyFont="1">
      <alignment vertical="center"/>
    </xf>
    <xf numFmtId="0" fontId="4" fillId="0" borderId="8" xfId="0" applyFont="1" applyFill="1" applyBorder="1" applyAlignment="1">
      <alignment horizontal="center" vertical="center" wrapText="1"/>
    </xf>
    <xf numFmtId="0" fontId="5" fillId="0" borderId="9" xfId="0" applyFont="1" applyFill="1" applyBorder="1" applyAlignment="1">
      <alignment vertical="center" wrapText="1"/>
    </xf>
    <xf numFmtId="176" fontId="5" fillId="0" borderId="10" xfId="0" applyNumberFormat="1" applyFont="1" applyFill="1" applyBorder="1" applyAlignment="1">
      <alignment vertical="center" wrapText="1"/>
    </xf>
    <xf numFmtId="0" fontId="5" fillId="0" borderId="10" xfId="0" applyFont="1" applyFill="1" applyBorder="1" applyAlignment="1">
      <alignment horizontal="center" vertical="center" wrapText="1"/>
    </xf>
    <xf numFmtId="0" fontId="0" fillId="0" borderId="0" xfId="0" applyFont="1" applyFill="1" applyAlignment="1">
      <alignment vertical="center"/>
    </xf>
    <xf numFmtId="0" fontId="8" fillId="0" borderId="0" xfId="0" applyFont="1" applyFill="1" applyBorder="1" applyAlignment="1">
      <alignment vertical="center" wrapText="1"/>
    </xf>
    <xf numFmtId="0" fontId="8" fillId="0" borderId="0" xfId="0" applyFont="1" applyFill="1" applyBorder="1" applyAlignment="1">
      <alignment horizontal="right" vertical="center" wrapText="1"/>
    </xf>
    <xf numFmtId="0" fontId="10" fillId="0" borderId="11" xfId="0" applyFont="1" applyFill="1" applyBorder="1" applyAlignment="1">
      <alignment vertical="center" wrapText="1"/>
    </xf>
    <xf numFmtId="0" fontId="10" fillId="0" borderId="12"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4" xfId="0" applyFont="1" applyFill="1" applyBorder="1" applyAlignment="1">
      <alignment vertical="center" wrapText="1"/>
    </xf>
    <xf numFmtId="0" fontId="10" fillId="0" borderId="1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5" fillId="0" borderId="19" xfId="0" applyFont="1" applyBorder="1" applyAlignment="1">
      <alignment vertical="center" wrapText="1"/>
    </xf>
    <xf numFmtId="176" fontId="11" fillId="0" borderId="6" xfId="0" applyNumberFormat="1" applyFont="1" applyFill="1" applyBorder="1" applyAlignment="1">
      <alignment vertical="center" wrapText="1"/>
    </xf>
    <xf numFmtId="176" fontId="11" fillId="0" borderId="0" xfId="0" applyNumberFormat="1" applyFont="1" applyFill="1" applyBorder="1" applyAlignment="1">
      <alignment vertical="center" wrapText="1"/>
    </xf>
    <xf numFmtId="176" fontId="11" fillId="0" borderId="20" xfId="0" applyNumberFormat="1" applyFont="1" applyFill="1" applyBorder="1" applyAlignment="1">
      <alignment vertical="center" wrapText="1"/>
    </xf>
    <xf numFmtId="0" fontId="4" fillId="0" borderId="11" xfId="0" applyFont="1" applyFill="1" applyBorder="1" applyAlignment="1">
      <alignment horizontal="center" vertical="center" wrapText="1"/>
    </xf>
    <xf numFmtId="0" fontId="4" fillId="0" borderId="14" xfId="0" applyFont="1" applyFill="1" applyBorder="1" applyAlignment="1">
      <alignment horizontal="center" vertical="center" wrapText="1"/>
    </xf>
    <xf numFmtId="176" fontId="5" fillId="0" borderId="10" xfId="0" applyNumberFormat="1" applyFont="1" applyFill="1" applyBorder="1" applyAlignment="1">
      <alignment horizontal="right" vertical="center" wrapText="1"/>
    </xf>
    <xf numFmtId="176" fontId="5" fillId="0" borderId="18" xfId="0" applyNumberFormat="1" applyFont="1" applyFill="1" applyBorder="1" applyAlignment="1">
      <alignment horizontal="right" vertical="center" wrapText="1"/>
    </xf>
    <xf numFmtId="0" fontId="5" fillId="0" borderId="7" xfId="0" applyFont="1" applyFill="1" applyBorder="1" applyAlignment="1">
      <alignment horizontal="center" vertical="center" wrapText="1"/>
    </xf>
    <xf numFmtId="176" fontId="5" fillId="0" borderId="7" xfId="0" applyNumberFormat="1" applyFont="1" applyFill="1" applyBorder="1" applyAlignment="1">
      <alignment horizontal="right" vertical="center" wrapText="1"/>
    </xf>
    <xf numFmtId="0" fontId="12" fillId="0" borderId="7"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1" fillId="0" borderId="22" xfId="0" applyFont="1" applyFill="1" applyBorder="1" applyAlignment="1">
      <alignment vertical="center"/>
    </xf>
    <xf numFmtId="0" fontId="6" fillId="0" borderId="0" xfId="0" applyFont="1" applyAlignment="1">
      <alignment vertical="center" wrapText="1"/>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 fillId="0" borderId="0" xfId="0" applyFont="1" applyBorder="1" applyAlignment="1">
      <alignment horizontal="center" vertical="center"/>
    </xf>
    <xf numFmtId="0" fontId="1" fillId="0" borderId="27" xfId="0" applyFont="1" applyBorder="1">
      <alignment vertical="center"/>
    </xf>
    <xf numFmtId="0" fontId="1" fillId="0" borderId="28" xfId="0" applyFont="1" applyBorder="1" applyAlignment="1">
      <alignment vertical="center" wrapText="1"/>
    </xf>
    <xf numFmtId="0" fontId="1" fillId="0" borderId="28" xfId="0" applyFont="1" applyBorder="1">
      <alignment vertical="center"/>
    </xf>
    <xf numFmtId="0" fontId="1" fillId="0" borderId="28" xfId="0" applyFont="1" applyBorder="1" applyAlignment="1">
      <alignment horizontal="center" vertical="center"/>
    </xf>
    <xf numFmtId="0" fontId="1" fillId="0" borderId="29" xfId="0" applyFont="1" applyBorder="1">
      <alignment vertical="center"/>
    </xf>
    <xf numFmtId="0" fontId="1" fillId="0" borderId="23" xfId="0" applyFont="1" applyBorder="1" applyAlignment="1">
      <alignment horizontal="center" vertical="center"/>
    </xf>
    <xf numFmtId="0" fontId="1" fillId="0" borderId="24" xfId="0" applyFont="1" applyBorder="1">
      <alignment vertical="center"/>
    </xf>
    <xf numFmtId="0" fontId="1" fillId="0" borderId="25" xfId="0" applyFont="1" applyBorder="1" applyAlignment="1">
      <alignment vertical="center" wrapText="1"/>
    </xf>
    <xf numFmtId="0" fontId="1" fillId="0" borderId="25" xfId="0" applyFont="1" applyBorder="1">
      <alignment vertical="center"/>
    </xf>
    <xf numFmtId="0" fontId="1" fillId="0" borderId="25" xfId="0" applyFont="1" applyBorder="1" applyAlignment="1">
      <alignment horizontal="center" vertical="center"/>
    </xf>
    <xf numFmtId="0" fontId="1" fillId="0" borderId="26" xfId="0" applyFont="1" applyBorder="1">
      <alignment vertical="center"/>
    </xf>
    <xf numFmtId="0" fontId="2" fillId="0" borderId="0" xfId="0" applyFont="1" applyBorder="1" applyAlignment="1">
      <alignment horizontal="right" vertical="center" wrapText="1"/>
    </xf>
    <xf numFmtId="0" fontId="4" fillId="0" borderId="8"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0" xfId="0" applyFont="1" applyBorder="1" applyAlignment="1">
      <alignment horizontal="center" vertical="center" wrapText="1"/>
    </xf>
    <xf numFmtId="0" fontId="5" fillId="0" borderId="7" xfId="0" applyFont="1" applyBorder="1" applyAlignment="1">
      <alignment vertical="center" wrapText="1"/>
    </xf>
    <xf numFmtId="0" fontId="5" fillId="0" borderId="5" xfId="0" applyFont="1" applyBorder="1" applyAlignment="1">
      <alignment horizontal="center" vertical="center" wrapText="1"/>
    </xf>
    <xf numFmtId="176" fontId="5" fillId="0" borderId="5" xfId="0" applyNumberFormat="1" applyFont="1" applyBorder="1" applyAlignment="1">
      <alignment horizontal="right" vertical="center" wrapText="1"/>
    </xf>
    <xf numFmtId="176" fontId="5" fillId="0" borderId="31" xfId="0" applyNumberFormat="1" applyFont="1" applyBorder="1" applyAlignment="1">
      <alignment horizontal="right" vertical="center" wrapText="1"/>
    </xf>
    <xf numFmtId="0" fontId="5" fillId="0" borderId="32" xfId="0" applyFont="1" applyBorder="1" applyAlignment="1">
      <alignment vertical="center" wrapText="1"/>
    </xf>
    <xf numFmtId="0" fontId="5" fillId="0" borderId="33" xfId="0" applyFont="1" applyBorder="1" applyAlignment="1">
      <alignment horizontal="center" vertical="center" wrapText="1"/>
    </xf>
    <xf numFmtId="176" fontId="5" fillId="0" borderId="33" xfId="0" applyNumberFormat="1" applyFont="1" applyBorder="1" applyAlignment="1">
      <alignment horizontal="right" vertical="center" wrapText="1"/>
    </xf>
    <xf numFmtId="176" fontId="5" fillId="0" borderId="3" xfId="0" applyNumberFormat="1" applyFont="1" applyBorder="1" applyAlignment="1">
      <alignment horizontal="right" vertical="center" wrapText="1"/>
    </xf>
    <xf numFmtId="176" fontId="5" fillId="0" borderId="34" xfId="0" applyNumberFormat="1" applyFont="1" applyBorder="1" applyAlignment="1">
      <alignment horizontal="right" vertical="center" wrapText="1"/>
    </xf>
    <xf numFmtId="0" fontId="5" fillId="0" borderId="4" xfId="0" applyFont="1" applyBorder="1" applyAlignment="1">
      <alignment vertical="center" wrapText="1"/>
    </xf>
    <xf numFmtId="0" fontId="5" fillId="0" borderId="10" xfId="0" applyFont="1" applyBorder="1" applyAlignment="1">
      <alignment horizontal="center" vertical="center" wrapText="1"/>
    </xf>
    <xf numFmtId="176" fontId="5" fillId="0" borderId="10" xfId="0" applyNumberFormat="1" applyFont="1" applyBorder="1" applyAlignment="1">
      <alignment horizontal="right" vertical="center" wrapText="1"/>
    </xf>
    <xf numFmtId="176" fontId="5" fillId="0" borderId="4" xfId="0" applyNumberFormat="1" applyFont="1" applyBorder="1" applyAlignment="1">
      <alignment horizontal="right" vertical="center" wrapText="1"/>
    </xf>
    <xf numFmtId="0" fontId="5" fillId="0" borderId="0" xfId="0" applyFont="1" applyBorder="1" applyAlignment="1">
      <alignment vertical="center" wrapText="1"/>
    </xf>
    <xf numFmtId="0" fontId="5" fillId="0" borderId="3" xfId="0" applyFont="1" applyBorder="1" applyAlignment="1">
      <alignment horizontal="center" vertical="center" wrapText="1"/>
    </xf>
    <xf numFmtId="0" fontId="5" fillId="0" borderId="35" xfId="0" applyFont="1" applyBorder="1" applyAlignment="1">
      <alignment vertical="center" wrapText="1"/>
    </xf>
    <xf numFmtId="0" fontId="5" fillId="0" borderId="36" xfId="0" applyFont="1" applyBorder="1" applyAlignment="1">
      <alignment vertical="center" wrapText="1"/>
    </xf>
    <xf numFmtId="0" fontId="5" fillId="0" borderId="37" xfId="0" applyFont="1" applyBorder="1" applyAlignment="1">
      <alignment horizontal="center" vertical="center" wrapText="1"/>
    </xf>
    <xf numFmtId="176" fontId="5" fillId="0" borderId="37" xfId="0" applyNumberFormat="1" applyFont="1" applyBorder="1" applyAlignment="1">
      <alignment horizontal="right" vertical="center" wrapText="1"/>
    </xf>
    <xf numFmtId="176" fontId="5" fillId="0" borderId="38" xfId="0" applyNumberFormat="1" applyFont="1" applyBorder="1" applyAlignment="1">
      <alignment horizontal="right" vertical="center" wrapText="1"/>
    </xf>
    <xf numFmtId="0" fontId="2" fillId="0" borderId="0" xfId="0" applyFont="1" applyBorder="1" applyAlignment="1">
      <alignment vertical="center" wrapText="1"/>
    </xf>
    <xf numFmtId="0" fontId="0" fillId="0" borderId="0" xfId="0" applyFont="1" applyBorder="1">
      <alignment vertical="center"/>
    </xf>
    <xf numFmtId="0" fontId="0" fillId="0" borderId="0" xfId="0" applyFont="1" applyAlignment="1">
      <alignment horizontal="center" vertical="center"/>
    </xf>
    <xf numFmtId="0" fontId="0" fillId="0" borderId="0" xfId="0" applyFont="1" applyAlignment="1">
      <alignment vertical="center" wrapText="1"/>
    </xf>
    <xf numFmtId="0" fontId="3" fillId="0" borderId="23" xfId="0" applyFont="1" applyBorder="1" applyAlignment="1">
      <alignment horizontal="center" vertical="center" wrapText="1"/>
    </xf>
    <xf numFmtId="0" fontId="14" fillId="0" borderId="23" xfId="0" applyFont="1" applyBorder="1" applyAlignment="1">
      <alignment horizontal="right" vertical="center" wrapText="1"/>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0" fillId="0" borderId="0" xfId="0" applyFont="1" applyBorder="1" applyAlignment="1">
      <alignment horizontal="center" vertical="center"/>
    </xf>
    <xf numFmtId="0" fontId="0" fillId="0" borderId="28" xfId="0" applyFont="1" applyBorder="1" applyAlignment="1">
      <alignment vertical="center" wrapText="1"/>
    </xf>
    <xf numFmtId="0" fontId="0" fillId="0" borderId="28" xfId="0" applyFont="1" applyBorder="1" applyAlignment="1">
      <alignment horizontal="center" vertical="center"/>
    </xf>
    <xf numFmtId="0" fontId="0" fillId="0" borderId="29" xfId="0" applyFont="1" applyBorder="1">
      <alignment vertical="center"/>
    </xf>
    <xf numFmtId="0" fontId="0" fillId="0" borderId="23" xfId="0" applyFont="1" applyBorder="1" applyAlignment="1">
      <alignment horizontal="center" vertical="center"/>
    </xf>
    <xf numFmtId="0" fontId="0" fillId="0" borderId="24" xfId="0" applyFont="1" applyBorder="1">
      <alignment vertical="center"/>
    </xf>
    <xf numFmtId="0" fontId="0" fillId="0" borderId="25" xfId="0" applyFont="1" applyBorder="1" applyAlignment="1">
      <alignment vertical="center" wrapText="1"/>
    </xf>
    <xf numFmtId="0" fontId="0" fillId="0" borderId="25" xfId="0" applyFont="1" applyBorder="1">
      <alignment vertical="center"/>
    </xf>
    <xf numFmtId="0" fontId="0" fillId="0" borderId="26" xfId="0" applyFont="1" applyBorder="1">
      <alignment vertical="center"/>
    </xf>
    <xf numFmtId="0" fontId="8" fillId="0" borderId="0" xfId="0" applyFont="1" applyBorder="1" applyAlignment="1">
      <alignment horizontal="left" vertical="center" wrapText="1"/>
    </xf>
    <xf numFmtId="0" fontId="8" fillId="0" borderId="0" xfId="0" applyFont="1" applyBorder="1" applyAlignment="1">
      <alignment horizontal="right" vertical="center" wrapText="1"/>
    </xf>
    <xf numFmtId="0" fontId="4" fillId="0" borderId="1" xfId="0" applyFont="1" applyBorder="1" applyAlignment="1">
      <alignment horizontal="center" vertical="center" wrapText="1"/>
    </xf>
    <xf numFmtId="0" fontId="5" fillId="0" borderId="0" xfId="0" applyFont="1" applyBorder="1" applyAlignment="1">
      <alignment horizontal="left" vertical="center" wrapText="1"/>
    </xf>
    <xf numFmtId="176" fontId="5" fillId="0" borderId="0" xfId="0" applyNumberFormat="1" applyFont="1" applyBorder="1" applyAlignment="1">
      <alignment horizontal="right" vertical="center" wrapText="1"/>
    </xf>
    <xf numFmtId="0" fontId="5" fillId="0" borderId="14" xfId="0" applyFont="1" applyBorder="1" applyAlignment="1">
      <alignment horizontal="left" vertical="center" wrapText="1"/>
    </xf>
    <xf numFmtId="176" fontId="5" fillId="0" borderId="14" xfId="0" applyNumberFormat="1" applyFont="1" applyBorder="1" applyAlignment="1">
      <alignment horizontal="right" vertical="center" wrapText="1"/>
    </xf>
    <xf numFmtId="0" fontId="1" fillId="0" borderId="0" xfId="0" applyFont="1" applyAlignment="1">
      <alignment vertical="center"/>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5" fillId="0" borderId="6" xfId="0" applyFont="1" applyBorder="1" applyAlignment="1">
      <alignment vertical="center" wrapText="1"/>
    </xf>
    <xf numFmtId="176" fontId="5" fillId="0" borderId="6" xfId="0" applyNumberFormat="1" applyFont="1" applyBorder="1" applyAlignment="1">
      <alignment vertical="center" wrapText="1"/>
    </xf>
    <xf numFmtId="176" fontId="5" fillId="0" borderId="0" xfId="0" applyNumberFormat="1" applyFont="1" applyBorder="1" applyAlignment="1">
      <alignment vertical="center" wrapText="1"/>
    </xf>
    <xf numFmtId="0" fontId="5" fillId="0" borderId="11" xfId="0" applyFont="1" applyBorder="1" applyAlignment="1">
      <alignment vertical="center" wrapText="1"/>
    </xf>
    <xf numFmtId="176" fontId="5" fillId="0" borderId="11" xfId="0" applyNumberFormat="1" applyFont="1" applyBorder="1" applyAlignment="1">
      <alignment vertical="center" wrapText="1"/>
    </xf>
    <xf numFmtId="176" fontId="5" fillId="0" borderId="14" xfId="0" applyNumberFormat="1"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176" fontId="5" fillId="0" borderId="20" xfId="0" applyNumberFormat="1" applyFont="1" applyBorder="1" applyAlignment="1">
      <alignment vertical="center" wrapText="1"/>
    </xf>
    <xf numFmtId="0" fontId="20" fillId="0" borderId="0" xfId="0" applyFont="1">
      <alignment vertical="center"/>
    </xf>
    <xf numFmtId="0" fontId="21" fillId="0" borderId="0" xfId="0" applyFont="1">
      <alignment vertical="center"/>
    </xf>
    <xf numFmtId="0" fontId="11" fillId="0" borderId="19" xfId="0" applyFont="1" applyBorder="1" applyAlignment="1">
      <alignment vertical="center" wrapText="1"/>
    </xf>
    <xf numFmtId="176" fontId="5" fillId="0" borderId="34" xfId="0" applyNumberFormat="1" applyFont="1" applyBorder="1" applyAlignment="1">
      <alignment vertical="center" wrapText="1"/>
    </xf>
    <xf numFmtId="176" fontId="5" fillId="0" borderId="41" xfId="0" applyNumberFormat="1" applyFont="1" applyBorder="1" applyAlignment="1">
      <alignment vertical="center" wrapText="1"/>
    </xf>
    <xf numFmtId="177" fontId="1" fillId="0" borderId="0" xfId="0" applyNumberFormat="1" applyFont="1">
      <alignment vertical="center"/>
    </xf>
    <xf numFmtId="176" fontId="5" fillId="0" borderId="42" xfId="0" applyNumberFormat="1" applyFont="1" applyBorder="1" applyAlignment="1">
      <alignment horizontal="right" vertical="center" wrapText="1"/>
    </xf>
    <xf numFmtId="176" fontId="5" fillId="0" borderId="43" xfId="0" applyNumberFormat="1" applyFont="1" applyBorder="1" applyAlignment="1">
      <alignment horizontal="right" vertical="center" wrapText="1"/>
    </xf>
    <xf numFmtId="0" fontId="5" fillId="0" borderId="35" xfId="0" applyFont="1" applyFill="1" applyBorder="1" applyAlignment="1">
      <alignment horizontal="center" vertical="center" wrapText="1"/>
    </xf>
    <xf numFmtId="0" fontId="11" fillId="0" borderId="10" xfId="0" applyFont="1" applyFill="1" applyBorder="1" applyAlignment="1">
      <alignment vertical="center" wrapText="1"/>
    </xf>
    <xf numFmtId="0" fontId="12" fillId="0" borderId="10" xfId="0" applyFont="1" applyFill="1" applyBorder="1" applyAlignment="1">
      <alignment vertical="center" wrapText="1"/>
    </xf>
    <xf numFmtId="0" fontId="12" fillId="0" borderId="9" xfId="0" applyFont="1" applyFill="1" applyBorder="1" applyAlignment="1">
      <alignment vertical="center" wrapText="1"/>
    </xf>
    <xf numFmtId="0" fontId="12" fillId="0" borderId="10" xfId="0" applyFont="1" applyFill="1" applyBorder="1" applyAlignment="1">
      <alignment horizontal="center" vertical="center" wrapText="1"/>
    </xf>
    <xf numFmtId="49" fontId="5" fillId="0" borderId="10" xfId="0" applyNumberFormat="1" applyFont="1" applyFill="1" applyBorder="1" applyAlignment="1">
      <alignment horizontal="center" vertical="center" wrapText="1"/>
    </xf>
    <xf numFmtId="176" fontId="1" fillId="0" borderId="0" xfId="0" applyNumberFormat="1" applyFont="1">
      <alignment vertical="center"/>
    </xf>
    <xf numFmtId="176" fontId="5" fillId="0" borderId="44" xfId="0" applyNumberFormat="1" applyFont="1" applyFill="1" applyBorder="1" applyAlignment="1">
      <alignment horizontal="right" vertical="center" wrapText="1"/>
    </xf>
    <xf numFmtId="176" fontId="5" fillId="0" borderId="34" xfId="0" applyNumberFormat="1" applyFont="1" applyFill="1" applyBorder="1" applyAlignment="1">
      <alignment horizontal="right" vertical="center" wrapText="1"/>
    </xf>
    <xf numFmtId="176" fontId="5" fillId="0" borderId="31" xfId="0" applyNumberFormat="1" applyFont="1" applyFill="1" applyBorder="1" applyAlignment="1">
      <alignment horizontal="right" vertical="center" wrapText="1"/>
    </xf>
    <xf numFmtId="49" fontId="0" fillId="0" borderId="27" xfId="0" applyNumberFormat="1" applyBorder="1" applyAlignment="1">
      <alignment horizontal="center" vertical="center"/>
    </xf>
    <xf numFmtId="0" fontId="0" fillId="0" borderId="28" xfId="0" applyBorder="1">
      <alignment vertical="center"/>
    </xf>
    <xf numFmtId="0" fontId="14" fillId="0" borderId="10" xfId="0" applyFont="1" applyFill="1" applyBorder="1" applyAlignment="1">
      <alignment horizontal="center" vertical="center" wrapText="1"/>
    </xf>
    <xf numFmtId="178" fontId="5" fillId="0" borderId="6" xfId="0" applyNumberFormat="1" applyFont="1" applyBorder="1" applyAlignment="1">
      <alignment vertical="center" wrapText="1"/>
    </xf>
    <xf numFmtId="178" fontId="5" fillId="0" borderId="0" xfId="0" applyNumberFormat="1" applyFont="1" applyBorder="1" applyAlignment="1">
      <alignment vertical="center" wrapText="1"/>
    </xf>
    <xf numFmtId="178" fontId="5" fillId="0" borderId="34" xfId="0" applyNumberFormat="1" applyFont="1" applyBorder="1" applyAlignment="1">
      <alignment vertical="center" wrapText="1"/>
    </xf>
    <xf numFmtId="178" fontId="5" fillId="0" borderId="45" xfId="0" applyNumberFormat="1" applyFont="1" applyBorder="1" applyAlignment="1">
      <alignment vertical="center" wrapText="1"/>
    </xf>
    <xf numFmtId="178" fontId="5" fillId="0" borderId="44" xfId="0" applyNumberFormat="1" applyFont="1" applyBorder="1" applyAlignment="1">
      <alignment vertical="center" wrapText="1"/>
    </xf>
    <xf numFmtId="178" fontId="5" fillId="0" borderId="41" xfId="0" applyNumberFormat="1" applyFont="1" applyBorder="1" applyAlignment="1">
      <alignment vertical="center" wrapText="1"/>
    </xf>
    <xf numFmtId="178" fontId="5" fillId="0" borderId="11" xfId="0" applyNumberFormat="1" applyFont="1" applyBorder="1" applyAlignment="1">
      <alignment vertical="center" wrapText="1"/>
    </xf>
    <xf numFmtId="178" fontId="5" fillId="0" borderId="14" xfId="0" applyNumberFormat="1" applyFont="1" applyBorder="1" applyAlignment="1">
      <alignment vertical="center" wrapText="1"/>
    </xf>
    <xf numFmtId="0" fontId="5" fillId="0" borderId="31" xfId="0" applyFont="1" applyBorder="1" applyAlignment="1">
      <alignment horizontal="center" vertical="center" wrapText="1"/>
    </xf>
    <xf numFmtId="176" fontId="5" fillId="0" borderId="46" xfId="0" applyNumberFormat="1" applyFont="1" applyBorder="1" applyAlignment="1">
      <alignment horizontal="right" vertical="center" wrapText="1"/>
    </xf>
    <xf numFmtId="0" fontId="12" fillId="0" borderId="7" xfId="0" applyFont="1" applyFill="1" applyBorder="1" applyAlignment="1">
      <alignment horizontal="left" vertical="center" wrapText="1"/>
    </xf>
    <xf numFmtId="176" fontId="12" fillId="0" borderId="10" xfId="0" applyNumberFormat="1" applyFont="1" applyFill="1" applyBorder="1" applyAlignment="1">
      <alignment vertical="center" wrapText="1"/>
    </xf>
    <xf numFmtId="178" fontId="1" fillId="0" borderId="0" xfId="0" applyNumberFormat="1" applyFont="1">
      <alignment vertical="center"/>
    </xf>
    <xf numFmtId="176" fontId="5" fillId="0" borderId="29" xfId="0" applyNumberFormat="1" applyFont="1" applyBorder="1" applyAlignment="1">
      <alignment vertical="center" wrapText="1"/>
    </xf>
    <xf numFmtId="0" fontId="18" fillId="0" borderId="0" xfId="0" applyFont="1" applyAlignment="1">
      <alignment horizontal="center" vertical="center"/>
    </xf>
    <xf numFmtId="0" fontId="19" fillId="0" borderId="0" xfId="0" applyFont="1" applyAlignment="1">
      <alignment horizontal="center" vertical="center"/>
    </xf>
    <xf numFmtId="0" fontId="2" fillId="0" borderId="0" xfId="0" applyFont="1" applyBorder="1" applyAlignment="1">
      <alignment vertical="center" wrapText="1"/>
    </xf>
    <xf numFmtId="0" fontId="4" fillId="0" borderId="47" xfId="0" applyFont="1" applyBorder="1" applyAlignment="1">
      <alignment horizontal="center" vertical="center" wrapText="1"/>
    </xf>
    <xf numFmtId="0" fontId="14" fillId="0" borderId="0" xfId="0" applyFont="1" applyAlignment="1">
      <alignment vertical="center" wrapText="1"/>
    </xf>
    <xf numFmtId="0" fontId="2" fillId="0" borderId="0" xfId="0" applyFont="1" applyAlignment="1">
      <alignment vertical="center" wrapText="1"/>
    </xf>
    <xf numFmtId="0" fontId="9" fillId="0" borderId="0" xfId="0" applyFont="1" applyBorder="1" applyAlignment="1">
      <alignment horizontal="center" vertical="center" wrapText="1"/>
    </xf>
    <xf numFmtId="0" fontId="3" fillId="0" borderId="0"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2" fillId="0" borderId="49" xfId="0" applyFont="1" applyBorder="1" applyAlignment="1">
      <alignment vertical="center" wrapText="1"/>
    </xf>
    <xf numFmtId="0" fontId="7" fillId="0" borderId="0" xfId="0" applyFont="1" applyAlignment="1">
      <alignment vertical="center" wrapText="1"/>
    </xf>
    <xf numFmtId="0" fontId="6" fillId="0" borderId="0" xfId="0" applyFont="1" applyAlignment="1">
      <alignment vertical="center" wrapText="1"/>
    </xf>
    <xf numFmtId="0" fontId="17" fillId="0" borderId="0" xfId="0" applyFont="1">
      <alignment vertical="center"/>
    </xf>
    <xf numFmtId="0" fontId="6" fillId="0" borderId="0" xfId="0" applyFont="1" applyAlignment="1">
      <alignment vertical="center"/>
    </xf>
    <xf numFmtId="0" fontId="2" fillId="0" borderId="0" xfId="0" applyFont="1" applyAlignment="1">
      <alignment horizontal="left" vertical="center" wrapText="1"/>
    </xf>
    <xf numFmtId="0" fontId="24"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Border="1" applyAlignment="1">
      <alignment horizontal="right" vertical="center" wrapText="1"/>
    </xf>
    <xf numFmtId="0" fontId="8" fillId="0" borderId="0" xfId="0" applyFont="1" applyAlignment="1">
      <alignment horizontal="left" vertical="center" wrapText="1"/>
    </xf>
    <xf numFmtId="0" fontId="16" fillId="0" borderId="0" xfId="0" applyFont="1" applyAlignment="1">
      <alignment horizontal="left" vertical="center" wrapText="1"/>
    </xf>
    <xf numFmtId="0" fontId="8" fillId="0" borderId="0" xfId="0" applyFont="1" applyBorder="1" applyAlignment="1">
      <alignment vertical="center" wrapText="1"/>
    </xf>
    <xf numFmtId="0" fontId="2" fillId="0" borderId="0" xfId="0" applyFont="1" applyAlignment="1">
      <alignment horizontal="right" vertical="center" wrapText="1"/>
    </xf>
    <xf numFmtId="0" fontId="8"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4" fillId="0" borderId="4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5" fillId="0" borderId="40"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9"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2" fillId="0" borderId="0" xfId="0" applyFont="1" applyFill="1" applyBorder="1" applyAlignment="1">
      <alignment horizontal="right" vertical="center" wrapText="1"/>
    </xf>
    <xf numFmtId="0" fontId="7" fillId="0" borderId="0" xfId="0" applyFont="1">
      <alignment vertical="center"/>
    </xf>
    <xf numFmtId="0" fontId="6" fillId="0" borderId="0" xfId="0" applyFont="1">
      <alignment vertical="center"/>
    </xf>
    <xf numFmtId="0" fontId="2" fillId="0" borderId="49" xfId="0" applyFont="1" applyFill="1" applyBorder="1" applyAlignment="1">
      <alignment vertical="center" wrapText="1"/>
    </xf>
  </cellXfs>
  <cellStyles count="1">
    <cellStyle name="常规"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B17"/>
  <sheetViews>
    <sheetView workbookViewId="0">
      <selection activeCell="H8" sqref="H8"/>
    </sheetView>
  </sheetViews>
  <sheetFormatPr defaultRowHeight="15"/>
  <cols>
    <col min="1" max="1" width="69" style="17" customWidth="1"/>
    <col min="2" max="16384" width="9" style="17"/>
  </cols>
  <sheetData>
    <row r="1" spans="1:2">
      <c r="A1" s="170" t="s">
        <v>0</v>
      </c>
    </row>
    <row r="2" spans="1:2">
      <c r="A2" s="171"/>
    </row>
    <row r="3" spans="1:2">
      <c r="A3" s="171"/>
    </row>
    <row r="4" spans="1:2">
      <c r="A4" s="171"/>
    </row>
    <row r="5" spans="1:2" ht="23.1" customHeight="1">
      <c r="A5" s="135" t="s">
        <v>168</v>
      </c>
      <c r="B5" s="17" t="s">
        <v>137</v>
      </c>
    </row>
    <row r="6" spans="1:2" ht="23.1" customHeight="1">
      <c r="A6" s="135" t="s">
        <v>169</v>
      </c>
    </row>
    <row r="7" spans="1:2" ht="23.1" customHeight="1">
      <c r="A7" s="136" t="s">
        <v>170</v>
      </c>
    </row>
    <row r="8" spans="1:2" ht="23.1" customHeight="1">
      <c r="A8" s="135" t="s">
        <v>138</v>
      </c>
    </row>
    <row r="9" spans="1:2" ht="23.1" customHeight="1">
      <c r="A9" s="135" t="s">
        <v>172</v>
      </c>
    </row>
    <row r="10" spans="1:2" ht="23.1" customHeight="1">
      <c r="A10" s="135" t="s">
        <v>171</v>
      </c>
    </row>
    <row r="11" spans="1:2" ht="23.1" customHeight="1">
      <c r="A11" s="135" t="s">
        <v>139</v>
      </c>
    </row>
    <row r="12" spans="1:2" ht="23.1" customHeight="1">
      <c r="A12" s="136" t="s">
        <v>140</v>
      </c>
    </row>
    <row r="13" spans="1:2" ht="23.1" customHeight="1">
      <c r="A13" s="136" t="s">
        <v>173</v>
      </c>
    </row>
    <row r="14" spans="1:2" ht="23.1" customHeight="1">
      <c r="A14" s="136" t="s">
        <v>174</v>
      </c>
    </row>
    <row r="15" spans="1:2" ht="23.1" customHeight="1">
      <c r="A15" s="135" t="s">
        <v>175</v>
      </c>
    </row>
    <row r="16" spans="1:2" ht="23.1" customHeight="1">
      <c r="A16" s="136" t="s">
        <v>176</v>
      </c>
    </row>
    <row r="17" spans="1:1" ht="23.1" customHeight="1">
      <c r="A17" s="136" t="s">
        <v>177</v>
      </c>
    </row>
  </sheetData>
  <mergeCells count="1">
    <mergeCell ref="A1:A4"/>
  </mergeCells>
  <phoneticPr fontId="30" type="noConversion"/>
  <pageMargins left="0.75" right="0.75" top="1" bottom="1" header="0.51180555555555596" footer="0.51180555555555596"/>
</worksheet>
</file>

<file path=xl/worksheets/sheet10.xml><?xml version="1.0" encoding="utf-8"?>
<worksheet xmlns="http://schemas.openxmlformats.org/spreadsheetml/2006/main" xmlns:r="http://schemas.openxmlformats.org/officeDocument/2006/relationships">
  <dimension ref="A1:E27"/>
  <sheetViews>
    <sheetView workbookViewId="0">
      <selection activeCell="C11" sqref="C11:C12"/>
    </sheetView>
  </sheetViews>
  <sheetFormatPr defaultColWidth="10" defaultRowHeight="15"/>
  <cols>
    <col min="1" max="1" width="6.625" style="1" customWidth="1"/>
    <col min="2" max="2" width="38.625" style="1" customWidth="1"/>
    <col min="3" max="3" width="23.25" style="1" customWidth="1"/>
    <col min="4" max="4" width="29.5" style="1" customWidth="1"/>
    <col min="5" max="5" width="23.25" style="1" customWidth="1"/>
    <col min="6" max="7" width="9.75" style="1" customWidth="1"/>
    <col min="8" max="16384" width="10" style="1"/>
  </cols>
  <sheetData>
    <row r="1" spans="1:5" ht="14.25" customHeight="1">
      <c r="A1" s="193" t="s">
        <v>210</v>
      </c>
      <c r="B1" s="194"/>
      <c r="C1" s="194"/>
      <c r="D1" s="194"/>
      <c r="E1" s="194"/>
    </row>
    <row r="2" spans="1:5" ht="27.95" customHeight="1">
      <c r="A2" s="195" t="s">
        <v>204</v>
      </c>
      <c r="B2" s="195"/>
      <c r="C2" s="195"/>
      <c r="D2" s="195"/>
      <c r="E2" s="195"/>
    </row>
    <row r="3" spans="1:5" ht="14.25" customHeight="1">
      <c r="E3" s="3" t="s">
        <v>1</v>
      </c>
    </row>
    <row r="4" spans="1:5" ht="19.899999999999999" customHeight="1">
      <c r="A4" s="198" t="s">
        <v>87</v>
      </c>
      <c r="B4" s="196" t="s">
        <v>152</v>
      </c>
      <c r="C4" s="196"/>
      <c r="D4" s="197" t="s">
        <v>154</v>
      </c>
      <c r="E4" s="197"/>
    </row>
    <row r="5" spans="1:5" ht="19.899999999999999" customHeight="1">
      <c r="A5" s="198"/>
      <c r="B5" s="39" t="s">
        <v>88</v>
      </c>
      <c r="C5" s="39" t="s">
        <v>89</v>
      </c>
      <c r="D5" s="39" t="s">
        <v>90</v>
      </c>
      <c r="E5" s="40" t="s">
        <v>89</v>
      </c>
    </row>
    <row r="6" spans="1:5" ht="17.25" customHeight="1">
      <c r="A6" s="19" t="s">
        <v>91</v>
      </c>
      <c r="B6" s="155" t="s">
        <v>153</v>
      </c>
      <c r="C6" s="41">
        <f>SUM(C7:C12)</f>
        <v>1.7171000000000001</v>
      </c>
      <c r="D6" s="155" t="s">
        <v>155</v>
      </c>
      <c r="E6" s="42">
        <f>SUM(E7:E27)</f>
        <v>1.7101000000000002</v>
      </c>
    </row>
    <row r="7" spans="1:5" ht="17.25" customHeight="1">
      <c r="A7" s="43">
        <v>1</v>
      </c>
      <c r="B7" s="14" t="s">
        <v>149</v>
      </c>
      <c r="C7" s="44">
        <v>0.8</v>
      </c>
      <c r="D7" s="14" t="s">
        <v>92</v>
      </c>
      <c r="E7" s="11"/>
    </row>
    <row r="8" spans="1:5" ht="17.25" customHeight="1">
      <c r="A8" s="43">
        <v>2</v>
      </c>
      <c r="B8" s="14" t="s">
        <v>150</v>
      </c>
      <c r="C8" s="44">
        <v>6.6100000000000006E-2</v>
      </c>
      <c r="D8" s="14" t="s">
        <v>93</v>
      </c>
      <c r="E8" s="11"/>
    </row>
    <row r="9" spans="1:5" ht="17.25" customHeight="1">
      <c r="A9" s="43">
        <v>3</v>
      </c>
      <c r="B9" s="14" t="s">
        <v>151</v>
      </c>
      <c r="C9" s="44">
        <v>7.0000000000000001E-3</v>
      </c>
      <c r="D9" s="14" t="s">
        <v>94</v>
      </c>
      <c r="E9" s="11"/>
    </row>
    <row r="10" spans="1:5" ht="17.25" customHeight="1">
      <c r="A10" s="43">
        <v>4</v>
      </c>
      <c r="B10" s="166" t="s">
        <v>206</v>
      </c>
      <c r="C10" s="44">
        <v>0.6</v>
      </c>
      <c r="D10" s="14" t="s">
        <v>95</v>
      </c>
      <c r="E10" s="11"/>
    </row>
    <row r="11" spans="1:5" ht="17.25" customHeight="1">
      <c r="A11" s="43">
        <v>5</v>
      </c>
      <c r="B11" s="166" t="s">
        <v>228</v>
      </c>
      <c r="C11" s="44">
        <v>0.16</v>
      </c>
      <c r="D11" s="14" t="s">
        <v>96</v>
      </c>
      <c r="E11" s="11">
        <f>SUM(C12)</f>
        <v>8.4000000000000005E-2</v>
      </c>
    </row>
    <row r="12" spans="1:5" ht="17.25" customHeight="1">
      <c r="A12" s="46">
        <v>6</v>
      </c>
      <c r="B12" s="166" t="s">
        <v>208</v>
      </c>
      <c r="C12" s="44">
        <v>8.4000000000000005E-2</v>
      </c>
      <c r="D12" s="14" t="s">
        <v>98</v>
      </c>
      <c r="E12" s="11"/>
    </row>
    <row r="13" spans="1:5" ht="17.25" customHeight="1">
      <c r="A13" s="47"/>
      <c r="B13" s="14"/>
      <c r="C13" s="44"/>
      <c r="D13" s="14" t="s">
        <v>99</v>
      </c>
      <c r="E13" s="11"/>
    </row>
    <row r="14" spans="1:5" ht="17.25" customHeight="1">
      <c r="A14" s="47"/>
      <c r="B14" s="14"/>
      <c r="C14" s="44"/>
      <c r="D14" s="14" t="s">
        <v>100</v>
      </c>
      <c r="E14" s="11">
        <v>6.6100000000000006E-2</v>
      </c>
    </row>
    <row r="15" spans="1:5" ht="17.25" customHeight="1">
      <c r="A15" s="43"/>
      <c r="B15" s="14"/>
      <c r="C15" s="44"/>
      <c r="D15" s="14" t="s">
        <v>101</v>
      </c>
      <c r="E15" s="11"/>
    </row>
    <row r="16" spans="1:5" ht="17.25" customHeight="1">
      <c r="A16" s="43"/>
      <c r="B16" s="14"/>
      <c r="C16" s="44"/>
      <c r="D16" s="14" t="s">
        <v>102</v>
      </c>
      <c r="E16" s="11">
        <f>0.6+0.16</f>
        <v>0.76</v>
      </c>
    </row>
    <row r="17" spans="1:5" ht="17.25" customHeight="1">
      <c r="A17" s="43"/>
      <c r="B17" s="14"/>
      <c r="C17" s="44"/>
      <c r="D17" s="14" t="s">
        <v>103</v>
      </c>
      <c r="E17" s="11"/>
    </row>
    <row r="18" spans="1:5" ht="17.25" customHeight="1">
      <c r="A18" s="43"/>
      <c r="B18" s="14"/>
      <c r="C18" s="44"/>
      <c r="D18" s="14" t="s">
        <v>104</v>
      </c>
      <c r="E18" s="11"/>
    </row>
    <row r="19" spans="1:5" ht="17.25" customHeight="1">
      <c r="A19" s="43"/>
      <c r="B19" s="14"/>
      <c r="C19" s="44"/>
      <c r="D19" s="14" t="s">
        <v>105</v>
      </c>
      <c r="E19" s="11">
        <v>0.8</v>
      </c>
    </row>
    <row r="20" spans="1:5" ht="17.25" customHeight="1">
      <c r="A20" s="43"/>
      <c r="B20" s="14"/>
      <c r="C20" s="44"/>
      <c r="D20" s="14" t="s">
        <v>106</v>
      </c>
      <c r="E20" s="11"/>
    </row>
    <row r="21" spans="1:5" ht="17.25" customHeight="1">
      <c r="A21" s="43"/>
      <c r="B21" s="14"/>
      <c r="C21" s="44"/>
      <c r="D21" s="14" t="s">
        <v>107</v>
      </c>
      <c r="E21" s="11"/>
    </row>
    <row r="22" spans="1:5" ht="17.25" customHeight="1">
      <c r="A22" s="43"/>
      <c r="B22" s="14"/>
      <c r="C22" s="44"/>
      <c r="D22" s="14" t="s">
        <v>108</v>
      </c>
      <c r="E22" s="11"/>
    </row>
    <row r="23" spans="1:5" ht="17.25" customHeight="1">
      <c r="A23" s="43"/>
      <c r="B23" s="14"/>
      <c r="C23" s="44"/>
      <c r="D23" s="14" t="s">
        <v>109</v>
      </c>
      <c r="E23" s="11"/>
    </row>
    <row r="24" spans="1:5" ht="17.25" customHeight="1">
      <c r="A24" s="43"/>
      <c r="B24" s="14"/>
      <c r="C24" s="44"/>
      <c r="D24" s="14" t="s">
        <v>110</v>
      </c>
      <c r="E24" s="11"/>
    </row>
    <row r="25" spans="1:5" ht="17.25" customHeight="1">
      <c r="A25" s="43"/>
      <c r="B25" s="14"/>
      <c r="C25" s="44"/>
      <c r="D25" s="14" t="s">
        <v>111</v>
      </c>
      <c r="E25" s="11"/>
    </row>
    <row r="26" spans="1:5" ht="17.25" customHeight="1">
      <c r="A26" s="43"/>
      <c r="B26" s="14"/>
      <c r="C26" s="44"/>
      <c r="D26" s="14" t="s">
        <v>112</v>
      </c>
      <c r="E26" s="11"/>
    </row>
    <row r="27" spans="1:5" ht="17.25" customHeight="1">
      <c r="A27" s="43"/>
      <c r="B27" s="14"/>
      <c r="C27" s="44"/>
      <c r="D27" s="14" t="s">
        <v>113</v>
      </c>
      <c r="E27" s="11"/>
    </row>
  </sheetData>
  <mergeCells count="5">
    <mergeCell ref="A1:E1"/>
    <mergeCell ref="A2:E2"/>
    <mergeCell ref="B4:C4"/>
    <mergeCell ref="D4:E4"/>
    <mergeCell ref="A4:A5"/>
  </mergeCells>
  <phoneticPr fontId="30" type="noConversion"/>
  <pageMargins left="0.75" right="0.75" top="1" bottom="1" header="0.51180555555555596" footer="0.51180555555555596"/>
  <pageSetup paperSize="9" orientation="portrait" horizontalDpi="0" verticalDpi="0" r:id="rId1"/>
</worksheet>
</file>

<file path=xl/worksheets/sheet11.xml><?xml version="1.0" encoding="utf-8"?>
<worksheet xmlns="http://schemas.openxmlformats.org/spreadsheetml/2006/main" xmlns:r="http://schemas.openxmlformats.org/officeDocument/2006/relationships">
  <dimension ref="A1:E15"/>
  <sheetViews>
    <sheetView workbookViewId="0">
      <selection activeCell="B7" sqref="B7:C7"/>
    </sheetView>
  </sheetViews>
  <sheetFormatPr defaultColWidth="10" defaultRowHeight="15"/>
  <cols>
    <col min="1" max="1" width="6.625" style="1" customWidth="1"/>
    <col min="2" max="2" width="31" style="1" customWidth="1"/>
    <col min="3" max="3" width="23.25" style="1" customWidth="1"/>
    <col min="4" max="4" width="29.5" style="1" customWidth="1"/>
    <col min="5" max="5" width="23.25" style="1" customWidth="1"/>
    <col min="6" max="7" width="9.75" style="1" customWidth="1"/>
    <col min="8" max="16384" width="10" style="1"/>
  </cols>
  <sheetData>
    <row r="1" spans="1:5" ht="14.25" customHeight="1">
      <c r="A1" s="193" t="s">
        <v>211</v>
      </c>
      <c r="B1" s="194"/>
      <c r="C1" s="194"/>
      <c r="D1" s="194"/>
      <c r="E1" s="194"/>
    </row>
    <row r="2" spans="1:5" ht="27.95" customHeight="1">
      <c r="A2" s="195" t="s">
        <v>212</v>
      </c>
      <c r="B2" s="195"/>
      <c r="C2" s="195"/>
      <c r="D2" s="195"/>
      <c r="E2" s="195"/>
    </row>
    <row r="3" spans="1:5" ht="14.25" customHeight="1">
      <c r="E3" s="3" t="s">
        <v>1</v>
      </c>
    </row>
    <row r="4" spans="1:5" ht="19.899999999999999" customHeight="1">
      <c r="A4" s="198" t="s">
        <v>87</v>
      </c>
      <c r="B4" s="196" t="s">
        <v>205</v>
      </c>
      <c r="C4" s="196"/>
      <c r="D4" s="197" t="s">
        <v>114</v>
      </c>
      <c r="E4" s="197"/>
    </row>
    <row r="5" spans="1:5" ht="19.899999999999999" customHeight="1" thickBot="1">
      <c r="A5" s="198"/>
      <c r="B5" s="39" t="s">
        <v>88</v>
      </c>
      <c r="C5" s="39" t="s">
        <v>89</v>
      </c>
      <c r="D5" s="39" t="s">
        <v>90</v>
      </c>
      <c r="E5" s="40" t="s">
        <v>89</v>
      </c>
    </row>
    <row r="6" spans="1:5" ht="23.1" customHeight="1">
      <c r="A6" s="199" t="s">
        <v>214</v>
      </c>
      <c r="B6" s="200"/>
      <c r="C6" s="41">
        <f>SUM(C7:C11)</f>
        <v>1.6279999999999999</v>
      </c>
      <c r="D6" s="155" t="s">
        <v>215</v>
      </c>
      <c r="E6" s="42">
        <f>SUM(E7:E15)</f>
        <v>1.6279999999999999</v>
      </c>
    </row>
    <row r="7" spans="1:5" ht="23.1" customHeight="1">
      <c r="A7" s="43">
        <v>1</v>
      </c>
      <c r="B7" s="166" t="s">
        <v>213</v>
      </c>
      <c r="C7" s="44">
        <v>1.6279999999999999</v>
      </c>
      <c r="D7" s="14" t="s">
        <v>98</v>
      </c>
      <c r="E7" s="11"/>
    </row>
    <row r="8" spans="1:5" ht="23.1" customHeight="1">
      <c r="A8" s="43">
        <v>2</v>
      </c>
      <c r="B8" s="14"/>
      <c r="C8" s="44"/>
      <c r="D8" s="14" t="s">
        <v>99</v>
      </c>
      <c r="E8" s="11"/>
    </row>
    <row r="9" spans="1:5" ht="23.1" customHeight="1">
      <c r="A9" s="43">
        <v>3</v>
      </c>
      <c r="B9" s="14"/>
      <c r="C9" s="44"/>
      <c r="D9" s="14" t="s">
        <v>100</v>
      </c>
      <c r="E9" s="11"/>
    </row>
    <row r="10" spans="1:5" ht="23.1" customHeight="1">
      <c r="A10" s="43">
        <v>4</v>
      </c>
      <c r="B10" s="14"/>
      <c r="C10" s="44"/>
      <c r="D10" s="14" t="s">
        <v>102</v>
      </c>
      <c r="E10" s="11"/>
    </row>
    <row r="11" spans="1:5" ht="23.1" customHeight="1">
      <c r="A11" s="43">
        <v>5</v>
      </c>
      <c r="B11" s="14"/>
      <c r="C11" s="44"/>
      <c r="D11" s="14" t="s">
        <v>103</v>
      </c>
      <c r="E11" s="11">
        <f>C7</f>
        <v>1.6279999999999999</v>
      </c>
    </row>
    <row r="12" spans="1:5" ht="23.1" customHeight="1">
      <c r="A12" s="45" t="s">
        <v>97</v>
      </c>
      <c r="B12" s="14"/>
      <c r="C12" s="44"/>
      <c r="D12" s="14" t="s">
        <v>104</v>
      </c>
      <c r="E12" s="11"/>
    </row>
    <row r="13" spans="1:5" ht="23.1" customHeight="1">
      <c r="A13" s="43"/>
      <c r="B13" s="14"/>
      <c r="C13" s="44"/>
      <c r="D13" s="14" t="s">
        <v>105</v>
      </c>
      <c r="E13" s="11"/>
    </row>
    <row r="14" spans="1:5" ht="23.1" customHeight="1">
      <c r="A14" s="43"/>
      <c r="B14" s="14"/>
      <c r="C14" s="44"/>
      <c r="D14" s="14" t="s">
        <v>106</v>
      </c>
      <c r="E14" s="11"/>
    </row>
    <row r="15" spans="1:5" ht="23.1" customHeight="1">
      <c r="A15" s="43"/>
      <c r="B15" s="14"/>
      <c r="C15" s="44"/>
      <c r="D15" s="14" t="s">
        <v>108</v>
      </c>
      <c r="E15" s="11"/>
    </row>
  </sheetData>
  <mergeCells count="6">
    <mergeCell ref="A6:B6"/>
    <mergeCell ref="A1:E1"/>
    <mergeCell ref="A2:E2"/>
    <mergeCell ref="B4:C4"/>
    <mergeCell ref="D4:E4"/>
    <mergeCell ref="A4:A5"/>
  </mergeCells>
  <phoneticPr fontId="30" type="noConversion"/>
  <pageMargins left="0.75" right="0.75" top="1" bottom="1" header="0.51180555555555596" footer="0.51180555555555596"/>
</worksheet>
</file>

<file path=xl/worksheets/sheet12.xml><?xml version="1.0" encoding="utf-8"?>
<worksheet xmlns="http://schemas.openxmlformats.org/spreadsheetml/2006/main" xmlns:r="http://schemas.openxmlformats.org/officeDocument/2006/relationships">
  <dimension ref="A1:G10"/>
  <sheetViews>
    <sheetView workbookViewId="0">
      <selection activeCell="I15" sqref="I15"/>
    </sheetView>
  </sheetViews>
  <sheetFormatPr defaultColWidth="9" defaultRowHeight="13.5"/>
  <cols>
    <col min="1" max="1" width="16.75" customWidth="1"/>
    <col min="2" max="7" width="12.25" customWidth="1"/>
  </cols>
  <sheetData>
    <row r="1" spans="1:7" s="1" customFormat="1" ht="14.25" customHeight="1">
      <c r="A1" s="193" t="s">
        <v>216</v>
      </c>
      <c r="B1" s="194"/>
      <c r="C1" s="194"/>
      <c r="D1" s="194"/>
      <c r="E1" s="194"/>
      <c r="F1" s="194"/>
      <c r="G1" s="194"/>
    </row>
    <row r="2" spans="1:7" s="22" customFormat="1" ht="28.7" customHeight="1">
      <c r="A2" s="201" t="s">
        <v>217</v>
      </c>
      <c r="B2" s="201"/>
      <c r="C2" s="201"/>
      <c r="D2" s="201"/>
      <c r="E2" s="201"/>
      <c r="F2" s="201"/>
      <c r="G2" s="201"/>
    </row>
    <row r="3" spans="1:7" s="22" customFormat="1" ht="14.25" customHeight="1">
      <c r="A3" s="23"/>
      <c r="B3" s="23"/>
      <c r="G3" s="24" t="s">
        <v>28</v>
      </c>
    </row>
    <row r="4" spans="1:7" s="22" customFormat="1" ht="17.100000000000001" customHeight="1">
      <c r="A4" s="204" t="s">
        <v>115</v>
      </c>
      <c r="B4" s="202" t="s">
        <v>218</v>
      </c>
      <c r="C4" s="202"/>
      <c r="D4" s="202"/>
      <c r="E4" s="203" t="s">
        <v>219</v>
      </c>
      <c r="F4" s="203"/>
      <c r="G4" s="203"/>
    </row>
    <row r="5" spans="1:7" s="22" customFormat="1" ht="17.100000000000001" customHeight="1">
      <c r="A5" s="204"/>
      <c r="B5" s="25"/>
      <c r="C5" s="26" t="s">
        <v>116</v>
      </c>
      <c r="D5" s="27" t="s">
        <v>117</v>
      </c>
      <c r="E5" s="28"/>
      <c r="F5" s="26" t="s">
        <v>116</v>
      </c>
      <c r="G5" s="29" t="s">
        <v>117</v>
      </c>
    </row>
    <row r="6" spans="1:7" s="22" customFormat="1" ht="19.899999999999999" customHeight="1">
      <c r="A6" s="30" t="s">
        <v>118</v>
      </c>
      <c r="B6" s="31" t="s">
        <v>6</v>
      </c>
      <c r="C6" s="32" t="s">
        <v>7</v>
      </c>
      <c r="D6" s="33" t="s">
        <v>8</v>
      </c>
      <c r="E6" s="31" t="s">
        <v>9</v>
      </c>
      <c r="F6" s="32" t="s">
        <v>10</v>
      </c>
      <c r="G6" s="34" t="s">
        <v>11</v>
      </c>
    </row>
    <row r="7" spans="1:7" s="22" customFormat="1" ht="19.899999999999999" customHeight="1">
      <c r="A7" s="137" t="s">
        <v>156</v>
      </c>
      <c r="B7" s="36">
        <f t="shared" ref="B7:G7" si="0">SUM(B8)</f>
        <v>4.5732999999999997</v>
      </c>
      <c r="C7" s="37">
        <f t="shared" si="0"/>
        <v>2.6046999999999998</v>
      </c>
      <c r="D7" s="38">
        <f t="shared" si="0"/>
        <v>1.9685999999999999</v>
      </c>
      <c r="E7" s="36">
        <f t="shared" si="0"/>
        <v>3.3451</v>
      </c>
      <c r="F7" s="36">
        <f t="shared" si="0"/>
        <v>1.7171000000000001</v>
      </c>
      <c r="G7" s="37">
        <f t="shared" si="0"/>
        <v>1.6279999999999999</v>
      </c>
    </row>
    <row r="8" spans="1:7" s="22" customFormat="1" ht="19.899999999999999" customHeight="1">
      <c r="A8" s="137" t="s">
        <v>157</v>
      </c>
      <c r="B8" s="36">
        <f>SUM(C8:D8)</f>
        <v>4.5732999999999997</v>
      </c>
      <c r="C8" s="37">
        <v>2.6046999999999998</v>
      </c>
      <c r="D8" s="38">
        <v>1.9685999999999999</v>
      </c>
      <c r="E8" s="36">
        <f>SUM(F8:G8)</f>
        <v>3.3451</v>
      </c>
      <c r="F8" s="36">
        <v>1.7171000000000001</v>
      </c>
      <c r="G8" s="37">
        <v>1.6279999999999999</v>
      </c>
    </row>
    <row r="9" spans="1:7" s="22" customFormat="1" ht="19.899999999999999" customHeight="1">
      <c r="A9" s="35" t="s">
        <v>12</v>
      </c>
      <c r="B9" s="36"/>
      <c r="C9" s="37"/>
      <c r="D9" s="38"/>
      <c r="E9" s="36"/>
      <c r="F9" s="36"/>
      <c r="G9" s="37"/>
    </row>
    <row r="10" spans="1:7" s="22" customFormat="1" ht="19.899999999999999" customHeight="1">
      <c r="A10" s="35" t="s">
        <v>13</v>
      </c>
      <c r="B10" s="36"/>
      <c r="C10" s="37"/>
      <c r="D10" s="38"/>
      <c r="E10" s="36"/>
      <c r="F10" s="36"/>
      <c r="G10" s="37"/>
    </row>
  </sheetData>
  <mergeCells count="5">
    <mergeCell ref="A1:G1"/>
    <mergeCell ref="A2:G2"/>
    <mergeCell ref="B4:D4"/>
    <mergeCell ref="E4:G4"/>
    <mergeCell ref="A4:A5"/>
  </mergeCells>
  <phoneticPr fontId="30" type="noConversion"/>
  <pageMargins left="0.75" right="0.75" top="1" bottom="1" header="0.51180555555555596" footer="0.51180555555555596"/>
</worksheet>
</file>

<file path=xl/worksheets/sheet13.xml><?xml version="1.0" encoding="utf-8"?>
<worksheet xmlns="http://schemas.openxmlformats.org/spreadsheetml/2006/main" xmlns:r="http://schemas.openxmlformats.org/officeDocument/2006/relationships">
  <dimension ref="A1:H17"/>
  <sheetViews>
    <sheetView workbookViewId="0">
      <selection activeCell="M30" sqref="M30"/>
    </sheetView>
  </sheetViews>
  <sheetFormatPr defaultRowHeight="15"/>
  <cols>
    <col min="1" max="8" width="17.5" style="17" customWidth="1"/>
    <col min="9" max="16384" width="9" style="17"/>
  </cols>
  <sheetData>
    <row r="1" spans="1:8" s="1" customFormat="1" ht="14.25" customHeight="1">
      <c r="A1" s="194" t="s">
        <v>220</v>
      </c>
      <c r="B1" s="194"/>
      <c r="C1" s="194"/>
      <c r="D1" s="194"/>
      <c r="E1" s="194"/>
      <c r="F1" s="194"/>
      <c r="G1" s="194"/>
      <c r="H1" s="194"/>
    </row>
    <row r="2" spans="1:8" s="1" customFormat="1" ht="28.7" customHeight="1">
      <c r="A2" s="195" t="s">
        <v>221</v>
      </c>
      <c r="B2" s="195"/>
      <c r="C2" s="195"/>
      <c r="D2" s="195"/>
      <c r="E2" s="195"/>
      <c r="F2" s="195"/>
      <c r="G2" s="195"/>
      <c r="H2" s="195"/>
    </row>
    <row r="3" spans="1:8" s="1" customFormat="1" ht="14.25" customHeight="1">
      <c r="A3" s="205" t="s">
        <v>1</v>
      </c>
      <c r="B3" s="205"/>
      <c r="C3" s="205"/>
      <c r="D3" s="205"/>
      <c r="E3" s="205"/>
      <c r="F3" s="205"/>
      <c r="G3" s="205"/>
      <c r="H3" s="205"/>
    </row>
    <row r="4" spans="1:8" s="15" customFormat="1" ht="29.1" customHeight="1">
      <c r="A4" s="18" t="s">
        <v>119</v>
      </c>
      <c r="B4" s="5" t="s">
        <v>120</v>
      </c>
      <c r="C4" s="5" t="s">
        <v>121</v>
      </c>
      <c r="D4" s="5" t="s">
        <v>122</v>
      </c>
      <c r="E4" s="5" t="s">
        <v>123</v>
      </c>
      <c r="F4" s="5" t="s">
        <v>124</v>
      </c>
      <c r="G4" s="5" t="s">
        <v>125</v>
      </c>
      <c r="H4" s="4" t="s">
        <v>126</v>
      </c>
    </row>
    <row r="5" spans="1:8" s="1" customFormat="1" ht="33" customHeight="1">
      <c r="A5" s="19" t="s">
        <v>149</v>
      </c>
      <c r="B5" s="148" t="s">
        <v>222</v>
      </c>
      <c r="C5" s="144" t="s">
        <v>158</v>
      </c>
      <c r="D5" s="145" t="s">
        <v>159</v>
      </c>
      <c r="E5" s="147" t="s">
        <v>159</v>
      </c>
      <c r="F5" s="21" t="s">
        <v>127</v>
      </c>
      <c r="G5" s="20">
        <v>0.8</v>
      </c>
      <c r="H5" s="143">
        <v>2016.5</v>
      </c>
    </row>
    <row r="6" spans="1:8" s="1" customFormat="1" ht="33" customHeight="1">
      <c r="A6" s="19" t="s">
        <v>150</v>
      </c>
      <c r="B6" s="148" t="s">
        <v>223</v>
      </c>
      <c r="C6" s="145" t="s">
        <v>160</v>
      </c>
      <c r="D6" s="145" t="s">
        <v>165</v>
      </c>
      <c r="E6" s="147" t="s">
        <v>165</v>
      </c>
      <c r="F6" s="21" t="s">
        <v>127</v>
      </c>
      <c r="G6" s="20">
        <v>6.6100000000000006E-2</v>
      </c>
      <c r="H6" s="143">
        <v>2018.4</v>
      </c>
    </row>
    <row r="7" spans="1:8" s="1" customFormat="1" ht="33" customHeight="1">
      <c r="A7" s="146" t="s">
        <v>161</v>
      </c>
      <c r="B7" s="148" t="s">
        <v>224</v>
      </c>
      <c r="C7" s="145" t="s">
        <v>162</v>
      </c>
      <c r="D7" s="145" t="s">
        <v>166</v>
      </c>
      <c r="E7" s="147" t="s">
        <v>166</v>
      </c>
      <c r="F7" s="21" t="s">
        <v>127</v>
      </c>
      <c r="G7" s="20">
        <v>7.0000000000000001E-3</v>
      </c>
      <c r="H7" s="143">
        <v>2018.4</v>
      </c>
    </row>
    <row r="8" spans="1:8" s="1" customFormat="1" ht="33" customHeight="1">
      <c r="A8" s="146" t="s">
        <v>163</v>
      </c>
      <c r="B8" s="148" t="s">
        <v>225</v>
      </c>
      <c r="C8" s="145" t="s">
        <v>164</v>
      </c>
      <c r="D8" s="145" t="s">
        <v>167</v>
      </c>
      <c r="E8" s="147" t="s">
        <v>167</v>
      </c>
      <c r="F8" s="21" t="s">
        <v>127</v>
      </c>
      <c r="G8" s="20">
        <v>0.6</v>
      </c>
      <c r="H8" s="143">
        <v>2008.5</v>
      </c>
    </row>
    <row r="9" spans="1:8" s="1" customFormat="1" ht="33" customHeight="1">
      <c r="A9" s="146" t="s">
        <v>228</v>
      </c>
      <c r="B9" s="148" t="s">
        <v>226</v>
      </c>
      <c r="C9" s="145" t="s">
        <v>229</v>
      </c>
      <c r="D9" s="145" t="s">
        <v>231</v>
      </c>
      <c r="E9" s="147" t="s">
        <v>231</v>
      </c>
      <c r="F9" s="21" t="s">
        <v>127</v>
      </c>
      <c r="G9" s="20">
        <v>0.16</v>
      </c>
      <c r="H9" s="143">
        <v>2019.6</v>
      </c>
    </row>
    <row r="10" spans="1:8" s="1" customFormat="1" ht="33" customHeight="1">
      <c r="A10" s="146" t="s">
        <v>207</v>
      </c>
      <c r="B10" s="148" t="s">
        <v>227</v>
      </c>
      <c r="C10" s="145" t="s">
        <v>230</v>
      </c>
      <c r="D10" s="145" t="s">
        <v>232</v>
      </c>
      <c r="E10" s="147" t="s">
        <v>232</v>
      </c>
      <c r="F10" s="21" t="s">
        <v>127</v>
      </c>
      <c r="G10" s="20">
        <v>8.4000000000000005E-2</v>
      </c>
      <c r="H10" s="143">
        <v>2019.6</v>
      </c>
    </row>
    <row r="11" spans="1:8" s="1" customFormat="1" ht="33" customHeight="1">
      <c r="A11" s="146" t="s">
        <v>213</v>
      </c>
      <c r="B11" s="148" t="s">
        <v>233</v>
      </c>
      <c r="C11" s="145" t="s">
        <v>234</v>
      </c>
      <c r="D11" s="145" t="s">
        <v>235</v>
      </c>
      <c r="E11" s="167" t="s">
        <v>236</v>
      </c>
      <c r="F11" s="21" t="s">
        <v>237</v>
      </c>
      <c r="G11" s="20">
        <v>1.6279999999999999</v>
      </c>
      <c r="H11" s="143">
        <v>2017.8</v>
      </c>
    </row>
    <row r="12" spans="1:8" s="16" customFormat="1" ht="12">
      <c r="A12" s="206" t="s">
        <v>128</v>
      </c>
      <c r="B12" s="207"/>
      <c r="C12" s="207"/>
      <c r="D12" s="207"/>
      <c r="E12" s="207"/>
      <c r="F12" s="207"/>
      <c r="G12" s="207"/>
      <c r="H12" s="207"/>
    </row>
    <row r="16" spans="1:8">
      <c r="G16" s="149"/>
    </row>
    <row r="17" spans="8:8">
      <c r="H17" s="149"/>
    </row>
  </sheetData>
  <mergeCells count="4">
    <mergeCell ref="A1:H1"/>
    <mergeCell ref="A3:H3"/>
    <mergeCell ref="A12:H12"/>
    <mergeCell ref="A2:H2"/>
  </mergeCells>
  <phoneticPr fontId="30" type="noConversion"/>
  <pageMargins left="0.75" right="0.75" top="1" bottom="1" header="0.51180555555555596" footer="0.51180555555555596"/>
</worksheet>
</file>

<file path=xl/worksheets/sheet14.xml><?xml version="1.0" encoding="utf-8"?>
<worksheet xmlns="http://schemas.openxmlformats.org/spreadsheetml/2006/main" xmlns:r="http://schemas.openxmlformats.org/officeDocument/2006/relationships">
  <dimension ref="A1:C28"/>
  <sheetViews>
    <sheetView workbookViewId="0">
      <selection activeCell="C32" sqref="C32"/>
    </sheetView>
  </sheetViews>
  <sheetFormatPr defaultColWidth="10" defaultRowHeight="15"/>
  <cols>
    <col min="1" max="1" width="55.5" style="1" customWidth="1"/>
    <col min="2" max="2" width="27.75" style="1" customWidth="1"/>
    <col min="3" max="3" width="29.75" style="1" customWidth="1"/>
    <col min="4" max="4" width="9.75" style="1" customWidth="1"/>
    <col min="5" max="16384" width="10" style="1"/>
  </cols>
  <sheetData>
    <row r="1" spans="1:3" ht="14.25" customHeight="1">
      <c r="A1" s="2" t="s">
        <v>239</v>
      </c>
    </row>
    <row r="2" spans="1:3" ht="27.2" customHeight="1">
      <c r="A2" s="195" t="s">
        <v>238</v>
      </c>
      <c r="B2" s="195"/>
      <c r="C2" s="195"/>
    </row>
    <row r="3" spans="1:3" ht="14.25" customHeight="1">
      <c r="C3" s="3" t="s">
        <v>1</v>
      </c>
    </row>
    <row r="4" spans="1:3" ht="20.45" customHeight="1">
      <c r="A4" s="4" t="s">
        <v>58</v>
      </c>
      <c r="B4" s="5" t="s">
        <v>30</v>
      </c>
      <c r="C4" s="4" t="s">
        <v>31</v>
      </c>
    </row>
    <row r="5" spans="1:3" ht="17.100000000000001" customHeight="1">
      <c r="A5" s="6" t="s">
        <v>240</v>
      </c>
      <c r="B5" s="7">
        <f>SUM(B6:B7)</f>
        <v>1.7171000000000001</v>
      </c>
      <c r="C5" s="120">
        <f>SUM(C6:C7)</f>
        <v>1.7171000000000001</v>
      </c>
    </row>
    <row r="6" spans="1:3" ht="17.100000000000001" customHeight="1">
      <c r="A6" s="6" t="s">
        <v>129</v>
      </c>
      <c r="B6" s="120">
        <v>1.7171000000000001</v>
      </c>
      <c r="C6" s="169">
        <v>1.7171000000000001</v>
      </c>
    </row>
    <row r="7" spans="1:3" ht="17.100000000000001" customHeight="1">
      <c r="A7" s="9" t="s">
        <v>130</v>
      </c>
      <c r="B7" s="10"/>
      <c r="C7" s="11"/>
    </row>
    <row r="8" spans="1:3" ht="17.100000000000001" customHeight="1">
      <c r="A8" s="6" t="s">
        <v>241</v>
      </c>
      <c r="B8" s="7">
        <f>SUM(B9:B10)</f>
        <v>3.7324999999999999</v>
      </c>
      <c r="C8" s="8">
        <f>SUM(C9:C10)</f>
        <v>3.7324999999999999</v>
      </c>
    </row>
    <row r="9" spans="1:3" ht="17.100000000000001" customHeight="1">
      <c r="A9" s="12" t="s">
        <v>129</v>
      </c>
      <c r="B9" s="13">
        <v>1.7761</v>
      </c>
      <c r="C9" s="8">
        <v>1.7761</v>
      </c>
    </row>
    <row r="10" spans="1:3" ht="17.100000000000001" customHeight="1">
      <c r="A10" s="9" t="s">
        <v>130</v>
      </c>
      <c r="B10" s="10">
        <v>1.9563999999999999</v>
      </c>
      <c r="C10" s="11">
        <v>1.9563999999999999</v>
      </c>
    </row>
    <row r="11" spans="1:3" ht="17.100000000000001" customHeight="1">
      <c r="A11" s="6" t="s">
        <v>242</v>
      </c>
      <c r="B11" s="7"/>
      <c r="C11" s="150"/>
    </row>
    <row r="12" spans="1:3" ht="17.100000000000001" customHeight="1">
      <c r="A12" s="6" t="s">
        <v>131</v>
      </c>
      <c r="B12" s="7"/>
      <c r="C12" s="8"/>
    </row>
    <row r="13" spans="1:3" ht="17.100000000000001" customHeight="1">
      <c r="A13" s="6" t="s">
        <v>132</v>
      </c>
      <c r="B13" s="7"/>
      <c r="C13" s="8"/>
    </row>
    <row r="14" spans="1:3" ht="17.100000000000001" customHeight="1">
      <c r="A14" s="6" t="s">
        <v>133</v>
      </c>
      <c r="B14" s="7"/>
      <c r="C14" s="8"/>
    </row>
    <row r="15" spans="1:3" ht="17.100000000000001" customHeight="1">
      <c r="A15" s="9" t="s">
        <v>134</v>
      </c>
      <c r="B15" s="10"/>
      <c r="C15" s="11"/>
    </row>
    <row r="16" spans="1:3" ht="17.100000000000001" customHeight="1">
      <c r="A16" s="6" t="s">
        <v>245</v>
      </c>
      <c r="B16" s="7"/>
      <c r="C16" s="150"/>
    </row>
    <row r="17" spans="1:3" ht="17.100000000000001" customHeight="1">
      <c r="A17" s="6" t="s">
        <v>135</v>
      </c>
      <c r="B17" s="7"/>
      <c r="C17" s="151"/>
    </row>
    <row r="18" spans="1:3" ht="17.100000000000001" customHeight="1">
      <c r="A18" s="9" t="s">
        <v>130</v>
      </c>
      <c r="B18" s="10"/>
      <c r="C18" s="152"/>
    </row>
    <row r="19" spans="1:3" ht="17.100000000000001" customHeight="1">
      <c r="A19" s="6" t="s">
        <v>244</v>
      </c>
      <c r="B19" s="7">
        <f>SUM(B20:B21)</f>
        <v>944</v>
      </c>
      <c r="C19" s="150">
        <f>SUM(C20:C21)</f>
        <v>944</v>
      </c>
    </row>
    <row r="20" spans="1:3" ht="17.100000000000001" customHeight="1">
      <c r="A20" s="6" t="s">
        <v>135</v>
      </c>
      <c r="B20" s="7">
        <v>303</v>
      </c>
      <c r="C20" s="151">
        <v>303</v>
      </c>
    </row>
    <row r="21" spans="1:3" ht="17.100000000000001" customHeight="1">
      <c r="A21" s="9" t="s">
        <v>130</v>
      </c>
      <c r="B21" s="10">
        <v>641</v>
      </c>
      <c r="C21" s="11">
        <v>641</v>
      </c>
    </row>
    <row r="22" spans="1:3" ht="17.100000000000001" customHeight="1">
      <c r="A22" s="6" t="s">
        <v>246</v>
      </c>
      <c r="B22" s="7"/>
      <c r="C22" s="8"/>
    </row>
    <row r="23" spans="1:3" ht="17.100000000000001" customHeight="1">
      <c r="A23" s="6" t="s">
        <v>129</v>
      </c>
      <c r="B23" s="7"/>
      <c r="C23" s="8"/>
    </row>
    <row r="24" spans="1:3" ht="17.100000000000001" customHeight="1">
      <c r="A24" s="9" t="s">
        <v>130</v>
      </c>
      <c r="B24" s="10"/>
      <c r="C24" s="11"/>
    </row>
    <row r="25" spans="1:3" ht="17.100000000000001" customHeight="1">
      <c r="A25" s="6" t="s">
        <v>243</v>
      </c>
      <c r="B25" s="7">
        <f>SUM(B26:B27)</f>
        <v>4.5732999999999997</v>
      </c>
      <c r="C25" s="8">
        <f>SUM(C26:C27)</f>
        <v>4.5732999999999997</v>
      </c>
    </row>
    <row r="26" spans="1:3" ht="17.100000000000001" customHeight="1">
      <c r="A26" s="12" t="s">
        <v>129</v>
      </c>
      <c r="B26" s="13">
        <v>2.6046999999999998</v>
      </c>
      <c r="C26" s="8">
        <v>2.6046999999999998</v>
      </c>
    </row>
    <row r="27" spans="1:3" ht="17.100000000000001" customHeight="1">
      <c r="A27" s="14" t="s">
        <v>130</v>
      </c>
      <c r="B27" s="13">
        <v>1.9685999999999999</v>
      </c>
      <c r="C27" s="8">
        <v>1.9685999999999999</v>
      </c>
    </row>
    <row r="28" spans="1:3" ht="14.25" customHeight="1">
      <c r="A28" s="208" t="s">
        <v>136</v>
      </c>
      <c r="B28" s="208"/>
      <c r="C28" s="208"/>
    </row>
  </sheetData>
  <mergeCells count="2">
    <mergeCell ref="A2:C2"/>
    <mergeCell ref="A28:C28"/>
  </mergeCells>
  <phoneticPr fontId="30" type="noConversion"/>
  <pageMargins left="0.75" right="0.75" top="1" bottom="1" header="0.51180555555555596" footer="0.51180555555555596"/>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dimension ref="A1:I19"/>
  <sheetViews>
    <sheetView tabSelected="1" workbookViewId="0">
      <pane ySplit="6" topLeftCell="A7" activePane="bottomLeft" state="frozen"/>
      <selection pane="bottomLeft" activeCell="D8" sqref="D8"/>
    </sheetView>
  </sheetViews>
  <sheetFormatPr defaultColWidth="10" defaultRowHeight="15"/>
  <cols>
    <col min="1" max="1" width="18.625" style="17" customWidth="1"/>
    <col min="2" max="7" width="11.125" style="17" customWidth="1"/>
    <col min="8" max="8" width="9.75" style="17" customWidth="1"/>
    <col min="9" max="16384" width="10" style="17"/>
  </cols>
  <sheetData>
    <row r="1" spans="1:9" ht="14.25" customHeight="1">
      <c r="A1" s="174" t="s">
        <v>181</v>
      </c>
      <c r="B1" s="175"/>
      <c r="C1" s="175"/>
      <c r="D1" s="175"/>
      <c r="E1" s="175"/>
      <c r="F1" s="175"/>
      <c r="G1" s="175"/>
    </row>
    <row r="2" spans="1:9" ht="28.7" customHeight="1">
      <c r="A2" s="176" t="s">
        <v>178</v>
      </c>
      <c r="B2" s="177"/>
      <c r="C2" s="177"/>
      <c r="D2" s="177"/>
      <c r="E2" s="177"/>
      <c r="F2" s="177"/>
      <c r="G2" s="177"/>
    </row>
    <row r="3" spans="1:9" ht="14.25" customHeight="1">
      <c r="A3" s="89"/>
      <c r="B3" s="89"/>
      <c r="G3" s="65" t="s">
        <v>1</v>
      </c>
    </row>
    <row r="4" spans="1:9" ht="14.25" customHeight="1">
      <c r="A4" s="173" t="s">
        <v>2</v>
      </c>
      <c r="B4" s="178" t="s">
        <v>179</v>
      </c>
      <c r="C4" s="178"/>
      <c r="D4" s="178"/>
      <c r="E4" s="179" t="s">
        <v>180</v>
      </c>
      <c r="F4" s="179"/>
      <c r="G4" s="179"/>
    </row>
    <row r="5" spans="1:9" ht="14.25" customHeight="1">
      <c r="A5" s="173"/>
      <c r="B5" s="124"/>
      <c r="C5" s="125" t="s">
        <v>3</v>
      </c>
      <c r="D5" s="126" t="s">
        <v>4</v>
      </c>
      <c r="E5" s="127"/>
      <c r="F5" s="125" t="s">
        <v>3</v>
      </c>
      <c r="G5" s="128" t="s">
        <v>4</v>
      </c>
    </row>
    <row r="6" spans="1:9" ht="19.899999999999999" customHeight="1">
      <c r="A6" s="129" t="s">
        <v>5</v>
      </c>
      <c r="B6" s="130" t="s">
        <v>6</v>
      </c>
      <c r="C6" s="131" t="s">
        <v>7</v>
      </c>
      <c r="D6" s="132" t="s">
        <v>8</v>
      </c>
      <c r="E6" s="130" t="s">
        <v>9</v>
      </c>
      <c r="F6" s="131" t="s">
        <v>10</v>
      </c>
      <c r="G6" s="133" t="s">
        <v>11</v>
      </c>
    </row>
    <row r="7" spans="1:9" ht="29.1" customHeight="1">
      <c r="A7" s="137" t="s">
        <v>141</v>
      </c>
      <c r="B7" s="156">
        <f t="shared" ref="B7:G7" si="0">SUM(B8)</f>
        <v>4.5732999999999997</v>
      </c>
      <c r="C7" s="156">
        <f t="shared" si="0"/>
        <v>2.6046999999999998</v>
      </c>
      <c r="D7" s="157">
        <f t="shared" si="0"/>
        <v>1.9685999999999999</v>
      </c>
      <c r="E7" s="159">
        <f t="shared" si="0"/>
        <v>1.2282</v>
      </c>
      <c r="F7" s="156">
        <f t="shared" si="0"/>
        <v>0.88759999999999994</v>
      </c>
      <c r="G7" s="160">
        <f t="shared" si="0"/>
        <v>0.34060000000000001</v>
      </c>
    </row>
    <row r="8" spans="1:9" ht="19.899999999999999" customHeight="1">
      <c r="A8" s="35" t="s">
        <v>142</v>
      </c>
      <c r="B8" s="156">
        <f>SUM(C8:D8)</f>
        <v>4.5732999999999997</v>
      </c>
      <c r="C8" s="157">
        <v>2.6046999999999998</v>
      </c>
      <c r="D8" s="158">
        <v>1.9685999999999999</v>
      </c>
      <c r="E8" s="161">
        <f>SUM(F8:G8)</f>
        <v>1.2282</v>
      </c>
      <c r="F8" s="156">
        <v>0.88759999999999994</v>
      </c>
      <c r="G8" s="157">
        <v>0.34060000000000001</v>
      </c>
      <c r="I8" s="168"/>
    </row>
    <row r="9" spans="1:9" ht="19.899999999999999" customHeight="1">
      <c r="A9" s="35" t="s">
        <v>12</v>
      </c>
      <c r="B9" s="119"/>
      <c r="C9" s="120"/>
      <c r="D9" s="138"/>
      <c r="E9" s="139"/>
      <c r="F9" s="119"/>
      <c r="G9" s="120"/>
    </row>
    <row r="10" spans="1:9" ht="19.899999999999999" customHeight="1">
      <c r="A10" s="35" t="s">
        <v>13</v>
      </c>
      <c r="B10" s="119"/>
      <c r="C10" s="120"/>
      <c r="D10" s="134"/>
      <c r="E10" s="119"/>
      <c r="F10" s="119"/>
      <c r="G10" s="120"/>
    </row>
    <row r="11" spans="1:9" ht="14.25" customHeight="1">
      <c r="A11" s="180" t="s">
        <v>14</v>
      </c>
      <c r="B11" s="180"/>
      <c r="C11" s="180"/>
      <c r="D11" s="180"/>
      <c r="E11" s="180"/>
      <c r="F11" s="180"/>
      <c r="G11" s="180"/>
    </row>
    <row r="12" spans="1:9" ht="14.25" customHeight="1">
      <c r="A12" s="172" t="s">
        <v>15</v>
      </c>
      <c r="B12" s="172"/>
      <c r="C12" s="172"/>
      <c r="D12" s="172"/>
      <c r="E12" s="172"/>
      <c r="F12" s="172"/>
      <c r="G12" s="172"/>
    </row>
    <row r="17" spans="3:5">
      <c r="C17" s="140"/>
    </row>
    <row r="19" spans="3:5">
      <c r="E19" s="140"/>
    </row>
  </sheetData>
  <mergeCells count="7">
    <mergeCell ref="A12:G12"/>
    <mergeCell ref="A4:A5"/>
    <mergeCell ref="A1:G1"/>
    <mergeCell ref="A2:G2"/>
    <mergeCell ref="B4:D4"/>
    <mergeCell ref="E4:G4"/>
    <mergeCell ref="A11:G11"/>
  </mergeCells>
  <phoneticPr fontId="30" type="noConversion"/>
  <pageMargins left="0.75" right="0.75" top="0.26874999999999999" bottom="0.26874999999999999" header="0" footer="0"/>
  <pageSetup paperSize="9" orientation="portrait" r:id="rId1"/>
</worksheet>
</file>

<file path=xl/worksheets/sheet3.xml><?xml version="1.0" encoding="utf-8"?>
<worksheet xmlns="http://schemas.openxmlformats.org/spreadsheetml/2006/main" xmlns:r="http://schemas.openxmlformats.org/officeDocument/2006/relationships">
  <dimension ref="A1:C15"/>
  <sheetViews>
    <sheetView workbookViewId="0">
      <selection activeCell="G17" sqref="G17"/>
    </sheetView>
  </sheetViews>
  <sheetFormatPr defaultColWidth="10" defaultRowHeight="15"/>
  <cols>
    <col min="1" max="1" width="51.125" style="17" customWidth="1"/>
    <col min="2" max="2" width="24.25" style="17" customWidth="1"/>
    <col min="3" max="3" width="21.75" style="17" customWidth="1"/>
    <col min="4" max="4" width="9.75" style="17" customWidth="1"/>
    <col min="5" max="16384" width="10" style="17"/>
  </cols>
  <sheetData>
    <row r="1" spans="1:3" ht="14.25" customHeight="1">
      <c r="A1" s="175" t="s">
        <v>182</v>
      </c>
      <c r="B1" s="175"/>
      <c r="C1" s="175"/>
    </row>
    <row r="2" spans="1:3" ht="28.7" customHeight="1">
      <c r="A2" s="176" t="s">
        <v>143</v>
      </c>
      <c r="B2" s="177"/>
      <c r="C2" s="177"/>
    </row>
    <row r="3" spans="1:3" ht="14.25" customHeight="1">
      <c r="A3" s="89"/>
      <c r="B3" s="89"/>
      <c r="C3" s="65" t="s">
        <v>1</v>
      </c>
    </row>
    <row r="4" spans="1:3" ht="19.899999999999999" customHeight="1">
      <c r="A4" s="116" t="s">
        <v>16</v>
      </c>
      <c r="B4" s="116" t="s">
        <v>17</v>
      </c>
      <c r="C4" s="117" t="s">
        <v>18</v>
      </c>
    </row>
    <row r="5" spans="1:3" ht="25.7" customHeight="1">
      <c r="A5" s="118" t="s">
        <v>183</v>
      </c>
      <c r="B5" s="156">
        <v>1.7171000000000001</v>
      </c>
      <c r="C5" s="157">
        <v>1.7171000000000001</v>
      </c>
    </row>
    <row r="6" spans="1:3" ht="25.7" customHeight="1">
      <c r="A6" s="118" t="s">
        <v>184</v>
      </c>
      <c r="B6" s="156">
        <v>2.6046999999999998</v>
      </c>
      <c r="C6" s="157">
        <v>2.6046999999999998</v>
      </c>
    </row>
    <row r="7" spans="1:3" ht="25.7" customHeight="1">
      <c r="A7" s="118" t="s">
        <v>185</v>
      </c>
      <c r="B7" s="156">
        <f>SUM(B8:B9)</f>
        <v>1.7171000000000001</v>
      </c>
      <c r="C7" s="157">
        <f>SUM(C8:C9)</f>
        <v>1.7171000000000001</v>
      </c>
    </row>
    <row r="8" spans="1:3" ht="25.7" customHeight="1">
      <c r="A8" s="118" t="s">
        <v>19</v>
      </c>
      <c r="B8" s="156"/>
      <c r="C8" s="157"/>
    </row>
    <row r="9" spans="1:3" ht="25.7" customHeight="1">
      <c r="A9" s="118" t="s">
        <v>186</v>
      </c>
      <c r="B9" s="156">
        <v>1.7171000000000001</v>
      </c>
      <c r="C9" s="157">
        <v>1.7171000000000001</v>
      </c>
    </row>
    <row r="10" spans="1:3" ht="25.7" customHeight="1">
      <c r="A10" s="118" t="s">
        <v>187</v>
      </c>
      <c r="B10" s="156"/>
      <c r="C10" s="157"/>
    </row>
    <row r="11" spans="1:3" ht="25.7" customHeight="1">
      <c r="A11" s="118" t="s">
        <v>188</v>
      </c>
      <c r="B11" s="156">
        <v>0.88759999999999994</v>
      </c>
      <c r="C11" s="157">
        <v>0.88759999999999994</v>
      </c>
    </row>
    <row r="12" spans="1:3" ht="25.7" customHeight="1">
      <c r="A12" s="118" t="s">
        <v>20</v>
      </c>
      <c r="B12" s="156"/>
      <c r="C12" s="157"/>
    </row>
    <row r="13" spans="1:3" ht="25.7" customHeight="1">
      <c r="A13" s="121" t="s">
        <v>21</v>
      </c>
      <c r="B13" s="162">
        <v>2.6046999999999998</v>
      </c>
      <c r="C13" s="163">
        <v>2.6046999999999998</v>
      </c>
    </row>
    <row r="14" spans="1:3" ht="17.100000000000001" customHeight="1">
      <c r="A14" s="181" t="s">
        <v>22</v>
      </c>
      <c r="B14" s="182"/>
      <c r="C14" s="182"/>
    </row>
    <row r="15" spans="1:3">
      <c r="A15" s="183" t="s">
        <v>23</v>
      </c>
      <c r="B15" s="183"/>
      <c r="C15" s="183"/>
    </row>
  </sheetData>
  <mergeCells count="4">
    <mergeCell ref="A1:C1"/>
    <mergeCell ref="A2:C2"/>
    <mergeCell ref="A14:C14"/>
    <mergeCell ref="A15:C15"/>
  </mergeCells>
  <phoneticPr fontId="30" type="noConversion"/>
  <pageMargins left="0.75" right="0.75" top="0.26874999999999999" bottom="0.26874999999999999" header="0" footer="0"/>
  <pageSetup paperSize="9" orientation="portrait"/>
</worksheet>
</file>

<file path=xl/worksheets/sheet4.xml><?xml version="1.0" encoding="utf-8"?>
<worksheet xmlns="http://schemas.openxmlformats.org/spreadsheetml/2006/main" xmlns:r="http://schemas.openxmlformats.org/officeDocument/2006/relationships">
  <dimension ref="A1:C13"/>
  <sheetViews>
    <sheetView workbookViewId="0">
      <selection activeCell="B5" sqref="B5"/>
    </sheetView>
  </sheetViews>
  <sheetFormatPr defaultColWidth="10" defaultRowHeight="15"/>
  <cols>
    <col min="1" max="1" width="40" style="17" customWidth="1"/>
    <col min="2" max="2" width="24.25" style="17" customWidth="1"/>
    <col min="3" max="3" width="21.75" style="17" customWidth="1"/>
    <col min="4" max="4" width="9.75" style="17" customWidth="1"/>
    <col min="5" max="16384" width="10" style="17"/>
  </cols>
  <sheetData>
    <row r="1" spans="1:3" ht="14.25" customHeight="1">
      <c r="A1" s="89" t="s">
        <v>190</v>
      </c>
    </row>
    <row r="2" spans="1:3" ht="28.7" customHeight="1">
      <c r="A2" s="176" t="s">
        <v>189</v>
      </c>
      <c r="B2" s="177"/>
      <c r="C2" s="177"/>
    </row>
    <row r="3" spans="1:3" ht="14.25" customHeight="1">
      <c r="A3" s="89"/>
      <c r="B3" s="89"/>
      <c r="C3" s="65" t="s">
        <v>1</v>
      </c>
    </row>
    <row r="4" spans="1:3" ht="19.899999999999999" customHeight="1">
      <c r="A4" s="116" t="s">
        <v>16</v>
      </c>
      <c r="B4" s="116" t="s">
        <v>17</v>
      </c>
      <c r="C4" s="117" t="s">
        <v>18</v>
      </c>
    </row>
    <row r="5" spans="1:3" ht="25.7" customHeight="1">
      <c r="A5" s="118" t="s">
        <v>191</v>
      </c>
      <c r="B5" s="119">
        <v>1.6279999999999999</v>
      </c>
      <c r="C5" s="120">
        <v>1.6279999999999999</v>
      </c>
    </row>
    <row r="6" spans="1:3" ht="25.7" customHeight="1">
      <c r="A6" s="118" t="s">
        <v>192</v>
      </c>
      <c r="B6" s="119">
        <v>1.9685999999999999</v>
      </c>
      <c r="C6" s="120">
        <v>1.9685999999999999</v>
      </c>
    </row>
    <row r="7" spans="1:3" ht="25.7" customHeight="1">
      <c r="A7" s="118" t="s">
        <v>193</v>
      </c>
      <c r="B7" s="119">
        <v>1.6279999999999999</v>
      </c>
      <c r="C7" s="120">
        <v>1.6279999999999999</v>
      </c>
    </row>
    <row r="8" spans="1:3" ht="25.7" customHeight="1">
      <c r="A8" s="118" t="s">
        <v>194</v>
      </c>
      <c r="B8" s="119">
        <v>0</v>
      </c>
      <c r="C8" s="120">
        <v>0</v>
      </c>
    </row>
    <row r="9" spans="1:3" ht="25.7" customHeight="1">
      <c r="A9" s="118" t="s">
        <v>195</v>
      </c>
      <c r="B9" s="119">
        <v>0.34060000000000001</v>
      </c>
      <c r="C9" s="120">
        <v>0.34060000000000001</v>
      </c>
    </row>
    <row r="10" spans="1:3" ht="25.7" customHeight="1">
      <c r="A10" s="118" t="s">
        <v>24</v>
      </c>
      <c r="B10" s="119">
        <v>0</v>
      </c>
      <c r="C10" s="120">
        <v>0</v>
      </c>
    </row>
    <row r="11" spans="1:3" ht="25.7" customHeight="1" thickBot="1">
      <c r="A11" s="121" t="s">
        <v>25</v>
      </c>
      <c r="B11" s="122">
        <v>1.9685999999999999</v>
      </c>
      <c r="C11" s="123">
        <v>1.9685999999999999</v>
      </c>
    </row>
    <row r="12" spans="1:3" s="115" customFormat="1" ht="24" customHeight="1">
      <c r="A12" s="181" t="s">
        <v>26</v>
      </c>
      <c r="B12" s="184"/>
      <c r="C12" s="184"/>
    </row>
    <row r="13" spans="1:3">
      <c r="A13" s="183" t="s">
        <v>27</v>
      </c>
      <c r="B13" s="183"/>
      <c r="C13" s="183"/>
    </row>
  </sheetData>
  <mergeCells count="3">
    <mergeCell ref="A2:C2"/>
    <mergeCell ref="A12:C12"/>
    <mergeCell ref="A13:C13"/>
  </mergeCells>
  <phoneticPr fontId="30" type="noConversion"/>
  <pageMargins left="0.75" right="0.75" top="0.26874999999999999" bottom="0.26874999999999999" header="0" footer="0"/>
  <pageSetup paperSize="9" orientation="portrait"/>
</worksheet>
</file>

<file path=xl/worksheets/sheet5.xml><?xml version="1.0" encoding="utf-8"?>
<worksheet xmlns="http://schemas.openxmlformats.org/spreadsheetml/2006/main" xmlns:r="http://schemas.openxmlformats.org/officeDocument/2006/relationships">
  <dimension ref="A1:D27"/>
  <sheetViews>
    <sheetView workbookViewId="0">
      <pane ySplit="4" topLeftCell="A5" activePane="bottomLeft" state="frozen"/>
      <selection pane="bottomLeft" activeCell="F19" sqref="F19"/>
    </sheetView>
  </sheetViews>
  <sheetFormatPr defaultColWidth="10" defaultRowHeight="15"/>
  <cols>
    <col min="1" max="1" width="27.125" style="17" customWidth="1"/>
    <col min="2" max="2" width="18.75" style="17" customWidth="1"/>
    <col min="3" max="4" width="20" style="17" customWidth="1"/>
    <col min="5" max="5" width="9.75" style="17" customWidth="1"/>
    <col min="6" max="16384" width="10" style="17"/>
  </cols>
  <sheetData>
    <row r="1" spans="1:4" ht="14.25" customHeight="1">
      <c r="A1" s="108" t="s">
        <v>196</v>
      </c>
    </row>
    <row r="2" spans="1:4" ht="28.7" customHeight="1">
      <c r="A2" s="176" t="s">
        <v>144</v>
      </c>
      <c r="B2" s="177"/>
      <c r="C2" s="177"/>
      <c r="D2" s="177"/>
    </row>
    <row r="3" spans="1:4" ht="14.25" customHeight="1">
      <c r="D3" s="109" t="s">
        <v>28</v>
      </c>
    </row>
    <row r="4" spans="1:4" ht="21.95" customHeight="1">
      <c r="A4" s="110" t="s">
        <v>16</v>
      </c>
      <c r="B4" s="67" t="s">
        <v>29</v>
      </c>
      <c r="C4" s="67" t="s">
        <v>30</v>
      </c>
      <c r="D4" s="110" t="s">
        <v>31</v>
      </c>
    </row>
    <row r="5" spans="1:4" ht="19.899999999999999" customHeight="1">
      <c r="A5" s="111" t="s">
        <v>197</v>
      </c>
      <c r="B5" s="83" t="s">
        <v>32</v>
      </c>
      <c r="C5" s="76">
        <f>SUM(C6,C8)</f>
        <v>1.2282</v>
      </c>
      <c r="D5" s="112">
        <f>SUM(D6,D8)</f>
        <v>1.2282</v>
      </c>
    </row>
    <row r="6" spans="1:4" ht="19.899999999999999" customHeight="1">
      <c r="A6" s="111" t="s">
        <v>33</v>
      </c>
      <c r="B6" s="83" t="s">
        <v>7</v>
      </c>
      <c r="C6" s="76">
        <v>0.88759999999999994</v>
      </c>
      <c r="D6" s="112">
        <v>0.88759999999999994</v>
      </c>
    </row>
    <row r="7" spans="1:4" ht="19.899999999999999" customHeight="1">
      <c r="A7" s="111" t="s">
        <v>34</v>
      </c>
      <c r="B7" s="83" t="s">
        <v>8</v>
      </c>
      <c r="C7" s="76"/>
      <c r="D7" s="112"/>
    </row>
    <row r="8" spans="1:4" ht="19.899999999999999" customHeight="1">
      <c r="A8" s="111" t="s">
        <v>35</v>
      </c>
      <c r="B8" s="83" t="s">
        <v>36</v>
      </c>
      <c r="C8" s="76">
        <v>0.34060000000000001</v>
      </c>
      <c r="D8" s="76">
        <v>0.34060000000000001</v>
      </c>
    </row>
    <row r="9" spans="1:4" ht="19.899999999999999" customHeight="1">
      <c r="A9" s="113" t="s">
        <v>34</v>
      </c>
      <c r="B9" s="86" t="s">
        <v>10</v>
      </c>
      <c r="C9" s="87"/>
      <c r="D9" s="114"/>
    </row>
    <row r="10" spans="1:4" ht="19.899999999999999" customHeight="1">
      <c r="A10" s="111" t="s">
        <v>198</v>
      </c>
      <c r="B10" s="83" t="s">
        <v>37</v>
      </c>
      <c r="C10" s="76"/>
      <c r="D10" s="112"/>
    </row>
    <row r="11" spans="1:4" ht="19.899999999999999" customHeight="1">
      <c r="A11" s="111" t="s">
        <v>33</v>
      </c>
      <c r="B11" s="83" t="s">
        <v>38</v>
      </c>
      <c r="C11" s="76"/>
      <c r="D11" s="112"/>
    </row>
    <row r="12" spans="1:4" ht="19.899999999999999" customHeight="1" thickBot="1">
      <c r="A12" s="113" t="s">
        <v>35</v>
      </c>
      <c r="B12" s="86" t="s">
        <v>39</v>
      </c>
      <c r="C12" s="87"/>
      <c r="D12" s="114"/>
    </row>
    <row r="13" spans="1:4" ht="19.899999999999999" customHeight="1">
      <c r="A13" s="111" t="s">
        <v>199</v>
      </c>
      <c r="B13" s="83" t="s">
        <v>40</v>
      </c>
      <c r="C13" s="76">
        <f>SUM(C14:C15)</f>
        <v>3.6700000000000003E-2</v>
      </c>
      <c r="D13" s="141">
        <f>SUM(D14:D15)</f>
        <v>3.6700000000000003E-2</v>
      </c>
    </row>
    <row r="14" spans="1:4" ht="19.899999999999999" customHeight="1">
      <c r="A14" s="111" t="s">
        <v>33</v>
      </c>
      <c r="B14" s="83" t="s">
        <v>41</v>
      </c>
      <c r="C14" s="76">
        <v>3.6700000000000003E-2</v>
      </c>
      <c r="D14" s="112">
        <v>3.6700000000000003E-2</v>
      </c>
    </row>
    <row r="15" spans="1:4" ht="19.899999999999999" customHeight="1">
      <c r="A15" s="113" t="s">
        <v>35</v>
      </c>
      <c r="B15" s="86" t="s">
        <v>42</v>
      </c>
      <c r="C15" s="87"/>
      <c r="D15" s="114"/>
    </row>
    <row r="16" spans="1:4" ht="19.899999999999999" customHeight="1">
      <c r="A16" s="111" t="s">
        <v>43</v>
      </c>
      <c r="B16" s="83" t="s">
        <v>44</v>
      </c>
      <c r="C16" s="76"/>
      <c r="D16" s="112"/>
    </row>
    <row r="17" spans="1:4" ht="19.899999999999999" customHeight="1">
      <c r="A17" s="111" t="s">
        <v>33</v>
      </c>
      <c r="B17" s="83" t="s">
        <v>45</v>
      </c>
      <c r="C17" s="76"/>
      <c r="D17" s="112"/>
    </row>
    <row r="18" spans="1:4" ht="19.899999999999999" customHeight="1">
      <c r="A18" s="111" t="s">
        <v>46</v>
      </c>
      <c r="B18" s="83"/>
      <c r="C18" s="76"/>
      <c r="D18" s="112"/>
    </row>
    <row r="19" spans="1:4" ht="19.899999999999999" customHeight="1">
      <c r="A19" s="111" t="s">
        <v>47</v>
      </c>
      <c r="B19" s="83" t="s">
        <v>48</v>
      </c>
      <c r="C19" s="76"/>
      <c r="D19" s="112"/>
    </row>
    <row r="20" spans="1:4" ht="19.899999999999999" customHeight="1">
      <c r="A20" s="111" t="s">
        <v>35</v>
      </c>
      <c r="B20" s="83" t="s">
        <v>49</v>
      </c>
      <c r="C20" s="76"/>
      <c r="D20" s="112"/>
    </row>
    <row r="21" spans="1:4" ht="19.899999999999999" customHeight="1">
      <c r="A21" s="111" t="s">
        <v>46</v>
      </c>
      <c r="B21" s="83"/>
      <c r="C21" s="76"/>
      <c r="D21" s="112"/>
    </row>
    <row r="22" spans="1:4" ht="19.899999999999999" customHeight="1">
      <c r="A22" s="113" t="s">
        <v>50</v>
      </c>
      <c r="B22" s="86" t="s">
        <v>51</v>
      </c>
      <c r="C22" s="87"/>
      <c r="D22" s="114"/>
    </row>
    <row r="23" spans="1:4" ht="19.899999999999999" customHeight="1">
      <c r="A23" s="111" t="s">
        <v>52</v>
      </c>
      <c r="B23" s="83" t="s">
        <v>53</v>
      </c>
      <c r="C23" s="76">
        <v>3.6700000000000003E-2</v>
      </c>
      <c r="D23" s="112">
        <v>3.6700000000000003E-2</v>
      </c>
    </row>
    <row r="24" spans="1:4" ht="19.899999999999999" customHeight="1">
      <c r="A24" s="111" t="s">
        <v>33</v>
      </c>
      <c r="B24" s="83" t="s">
        <v>54</v>
      </c>
      <c r="C24" s="76">
        <v>3.6700000000000003E-2</v>
      </c>
      <c r="D24" s="112">
        <v>3.6700000000000003E-2</v>
      </c>
    </row>
    <row r="25" spans="1:4" ht="19.899999999999999" customHeight="1">
      <c r="A25" s="113" t="s">
        <v>35</v>
      </c>
      <c r="B25" s="86" t="s">
        <v>55</v>
      </c>
      <c r="C25" s="87"/>
      <c r="D25" s="114"/>
    </row>
    <row r="26" spans="1:4" ht="27" customHeight="1">
      <c r="A26" s="172" t="s">
        <v>56</v>
      </c>
      <c r="B26" s="172"/>
      <c r="C26" s="172"/>
      <c r="D26" s="172"/>
    </row>
    <row r="27" spans="1:4" ht="14.25" customHeight="1">
      <c r="A27" s="172" t="s">
        <v>57</v>
      </c>
      <c r="B27" s="172"/>
      <c r="C27" s="172"/>
      <c r="D27" s="172"/>
    </row>
  </sheetData>
  <mergeCells count="3">
    <mergeCell ref="A2:D2"/>
    <mergeCell ref="A26:D26"/>
    <mergeCell ref="A27:D27"/>
  </mergeCells>
  <phoneticPr fontId="30" type="noConversion"/>
  <pageMargins left="0.75" right="0.75" top="0.26874999999999999" bottom="0.26874999999999999" header="0" footer="0"/>
  <pageSetup paperSize="9" orientation="portrait" r:id="rId1"/>
</worksheet>
</file>

<file path=xl/worksheets/sheet6.xml><?xml version="1.0" encoding="utf-8"?>
<worksheet xmlns="http://schemas.openxmlformats.org/spreadsheetml/2006/main" xmlns:r="http://schemas.openxmlformats.org/officeDocument/2006/relationships">
  <dimension ref="A1:E11"/>
  <sheetViews>
    <sheetView workbookViewId="0">
      <selection activeCell="F39" sqref="F39"/>
    </sheetView>
  </sheetViews>
  <sheetFormatPr defaultColWidth="10" defaultRowHeight="15"/>
  <cols>
    <col min="1" max="1" width="42.5" style="17" customWidth="1"/>
    <col min="2" max="2" width="18.5" style="17" customWidth="1"/>
    <col min="3" max="3" width="20.75" style="17" customWidth="1"/>
    <col min="4" max="4" width="20.5" style="17" customWidth="1"/>
    <col min="5" max="5" width="19.125" style="17" customWidth="1"/>
    <col min="6" max="6" width="9.75" style="17" customWidth="1"/>
    <col min="7" max="16384" width="10" style="17"/>
  </cols>
  <sheetData>
    <row r="1" spans="1:5" ht="14.25" customHeight="1">
      <c r="A1" s="185" t="s">
        <v>201</v>
      </c>
      <c r="B1" s="185"/>
      <c r="C1" s="185"/>
      <c r="D1" s="185"/>
      <c r="E1" s="185"/>
    </row>
    <row r="2" spans="1:5" ht="28.7" customHeight="1">
      <c r="A2" s="186" t="s">
        <v>145</v>
      </c>
      <c r="B2" s="187"/>
      <c r="C2" s="187"/>
      <c r="D2" s="187"/>
      <c r="E2" s="187"/>
    </row>
    <row r="3" spans="1:5" ht="14.25" customHeight="1">
      <c r="A3" s="188" t="s">
        <v>1</v>
      </c>
      <c r="B3" s="188"/>
      <c r="C3" s="188"/>
      <c r="D3" s="188"/>
      <c r="E3" s="188"/>
    </row>
    <row r="4" spans="1:5" ht="19.899999999999999" customHeight="1" thickBot="1">
      <c r="A4" s="66" t="s">
        <v>58</v>
      </c>
      <c r="B4" s="67" t="s">
        <v>5</v>
      </c>
      <c r="C4" s="67" t="s">
        <v>30</v>
      </c>
      <c r="D4" s="68" t="s">
        <v>31</v>
      </c>
      <c r="E4" s="68" t="s">
        <v>59</v>
      </c>
    </row>
    <row r="5" spans="1:5" ht="19.899999999999999" customHeight="1">
      <c r="A5" s="69" t="s">
        <v>200</v>
      </c>
      <c r="B5" s="70" t="s">
        <v>6</v>
      </c>
      <c r="C5" s="71">
        <f>SUM(C6:C7)</f>
        <v>4.5732999999999997</v>
      </c>
      <c r="D5" s="71">
        <f>SUM(D6:D7)</f>
        <v>4.5732999999999997</v>
      </c>
      <c r="E5" s="142"/>
    </row>
    <row r="6" spans="1:5" ht="19.899999999999999" customHeight="1">
      <c r="A6" s="73" t="s">
        <v>60</v>
      </c>
      <c r="B6" s="74" t="s">
        <v>7</v>
      </c>
      <c r="C6" s="75">
        <v>4.5732999999999997</v>
      </c>
      <c r="D6" s="76">
        <v>4.5732999999999997</v>
      </c>
      <c r="E6" s="77"/>
    </row>
    <row r="7" spans="1:5" ht="19.899999999999999" customHeight="1">
      <c r="A7" s="69" t="s">
        <v>61</v>
      </c>
      <c r="B7" s="70" t="s">
        <v>8</v>
      </c>
      <c r="C7" s="76"/>
      <c r="D7" s="71"/>
      <c r="E7" s="72"/>
    </row>
    <row r="8" spans="1:5" ht="19.899999999999999" customHeight="1">
      <c r="A8" s="84" t="s">
        <v>62</v>
      </c>
      <c r="B8" s="70" t="s">
        <v>9</v>
      </c>
      <c r="C8" s="80">
        <f>SUM(C9:C10)</f>
        <v>0</v>
      </c>
      <c r="D8" s="80">
        <f>SUM(D9:D10)</f>
        <v>0</v>
      </c>
      <c r="E8" s="72"/>
    </row>
    <row r="9" spans="1:5" ht="19.899999999999999" customHeight="1">
      <c r="A9" s="82" t="s">
        <v>60</v>
      </c>
      <c r="B9" s="83" t="s">
        <v>10</v>
      </c>
      <c r="C9" s="76"/>
      <c r="D9" s="76"/>
      <c r="E9" s="77"/>
    </row>
    <row r="10" spans="1:5" ht="19.899999999999999" customHeight="1">
      <c r="A10" s="69" t="s">
        <v>61</v>
      </c>
      <c r="B10" s="70" t="s">
        <v>11</v>
      </c>
      <c r="C10" s="71"/>
      <c r="D10" s="71"/>
      <c r="E10" s="81"/>
    </row>
    <row r="11" spans="1:5" ht="14.25" customHeight="1">
      <c r="A11" s="180" t="s">
        <v>63</v>
      </c>
      <c r="B11" s="180"/>
      <c r="C11" s="180"/>
      <c r="D11" s="180"/>
      <c r="E11" s="180"/>
    </row>
  </sheetData>
  <mergeCells count="4">
    <mergeCell ref="A1:E1"/>
    <mergeCell ref="A2:E2"/>
    <mergeCell ref="A3:E3"/>
    <mergeCell ref="A11:E11"/>
  </mergeCells>
  <phoneticPr fontId="30" type="noConversion"/>
  <pageMargins left="0.75" right="0.75" top="1" bottom="1" header="0.51180555555555596" footer="0.51180555555555596"/>
</worksheet>
</file>

<file path=xl/worksheets/sheet7.xml><?xml version="1.0" encoding="utf-8"?>
<worksheet xmlns="http://schemas.openxmlformats.org/spreadsheetml/2006/main" xmlns:r="http://schemas.openxmlformats.org/officeDocument/2006/relationships">
  <dimension ref="A1:F8"/>
  <sheetViews>
    <sheetView workbookViewId="0">
      <selection activeCell="B35" sqref="B35"/>
    </sheetView>
  </sheetViews>
  <sheetFormatPr defaultColWidth="9" defaultRowHeight="13.5"/>
  <cols>
    <col min="1" max="1" width="13" style="91" customWidth="1"/>
    <col min="2" max="2" width="13" customWidth="1"/>
    <col min="3" max="3" width="19" customWidth="1"/>
    <col min="4" max="6" width="13" customWidth="1"/>
  </cols>
  <sheetData>
    <row r="1" spans="1:6" ht="17.100000000000001" customHeight="1">
      <c r="A1" s="189" t="s">
        <v>202</v>
      </c>
      <c r="B1" s="185"/>
      <c r="C1" s="185"/>
      <c r="D1" s="185"/>
      <c r="E1" s="185"/>
    </row>
    <row r="2" spans="1:6" ht="27.95" customHeight="1">
      <c r="A2" s="186" t="s">
        <v>146</v>
      </c>
      <c r="B2" s="187"/>
      <c r="C2" s="187"/>
      <c r="D2" s="187"/>
      <c r="E2" s="187"/>
      <c r="F2" s="187"/>
    </row>
    <row r="3" spans="1:6" s="90" customFormat="1" ht="17.100000000000001" customHeight="1">
      <c r="A3" s="93"/>
      <c r="B3" s="93"/>
      <c r="C3" s="93"/>
      <c r="D3" s="93"/>
      <c r="E3" s="93"/>
      <c r="F3" s="94" t="s">
        <v>28</v>
      </c>
    </row>
    <row r="4" spans="1:6" s="91" customFormat="1" ht="32.1" customHeight="1">
      <c r="A4" s="95" t="s">
        <v>64</v>
      </c>
      <c r="B4" s="96" t="s">
        <v>65</v>
      </c>
      <c r="C4" s="97" t="s">
        <v>66</v>
      </c>
      <c r="D4" s="97" t="s">
        <v>67</v>
      </c>
      <c r="E4" s="97" t="s">
        <v>68</v>
      </c>
      <c r="F4" s="98" t="s">
        <v>69</v>
      </c>
    </row>
    <row r="5" spans="1:6" ht="55.5" customHeight="1">
      <c r="A5" s="99"/>
      <c r="B5" s="153"/>
      <c r="C5" s="100"/>
      <c r="D5" s="154"/>
      <c r="E5" s="101"/>
      <c r="F5" s="102"/>
    </row>
    <row r="6" spans="1:6" ht="42" customHeight="1">
      <c r="A6" s="99"/>
      <c r="B6" s="153"/>
      <c r="C6" s="100"/>
      <c r="D6" s="154"/>
      <c r="E6" s="101"/>
      <c r="F6" s="102"/>
    </row>
    <row r="7" spans="1:6" ht="42" customHeight="1">
      <c r="A7" s="103"/>
      <c r="B7" s="104"/>
      <c r="C7" s="105"/>
      <c r="D7" s="106"/>
      <c r="E7" s="106"/>
      <c r="F7" s="107"/>
    </row>
    <row r="8" spans="1:6" s="92" customFormat="1" ht="33" customHeight="1">
      <c r="A8" s="190" t="s">
        <v>70</v>
      </c>
      <c r="B8" s="190"/>
      <c r="C8" s="190"/>
      <c r="D8" s="190"/>
      <c r="E8" s="190"/>
      <c r="F8" s="190"/>
    </row>
  </sheetData>
  <mergeCells count="3">
    <mergeCell ref="A1:E1"/>
    <mergeCell ref="A2:F2"/>
    <mergeCell ref="A8:F8"/>
  </mergeCells>
  <phoneticPr fontId="30" type="noConversion"/>
  <pageMargins left="0.75" right="0.75" top="1" bottom="1" header="0.51180555555555596" footer="0.51180555555555596"/>
</worksheet>
</file>

<file path=xl/worksheets/sheet8.xml><?xml version="1.0" encoding="utf-8"?>
<worksheet xmlns="http://schemas.openxmlformats.org/spreadsheetml/2006/main" xmlns:r="http://schemas.openxmlformats.org/officeDocument/2006/relationships">
  <dimension ref="A1:E17"/>
  <sheetViews>
    <sheetView workbookViewId="0">
      <selection activeCell="C9" sqref="C9:D10"/>
    </sheetView>
  </sheetViews>
  <sheetFormatPr defaultColWidth="10" defaultRowHeight="15"/>
  <cols>
    <col min="1" max="1" width="38.375" style="17" customWidth="1"/>
    <col min="2" max="2" width="18.5" style="17" customWidth="1"/>
    <col min="3" max="5" width="10.25" style="17" customWidth="1"/>
    <col min="6" max="6" width="9.75" style="17" customWidth="1"/>
    <col min="7" max="16384" width="10" style="17"/>
  </cols>
  <sheetData>
    <row r="1" spans="1:5" ht="14.25" customHeight="1">
      <c r="A1" s="189" t="s">
        <v>203</v>
      </c>
      <c r="B1" s="189"/>
      <c r="C1" s="189"/>
      <c r="D1" s="189"/>
      <c r="E1" s="189"/>
    </row>
    <row r="2" spans="1:5" ht="28.7" customHeight="1">
      <c r="A2" s="186" t="s">
        <v>147</v>
      </c>
      <c r="B2" s="187"/>
      <c r="C2" s="187"/>
      <c r="D2" s="187"/>
      <c r="E2" s="187"/>
    </row>
    <row r="3" spans="1:5" ht="14.25" customHeight="1">
      <c r="A3" s="188" t="s">
        <v>1</v>
      </c>
      <c r="B3" s="188"/>
      <c r="C3" s="188"/>
      <c r="D3" s="188"/>
      <c r="E3" s="188"/>
    </row>
    <row r="4" spans="1:5" ht="19.899999999999999" customHeight="1">
      <c r="A4" s="66" t="s">
        <v>16</v>
      </c>
      <c r="B4" s="67" t="s">
        <v>5</v>
      </c>
      <c r="C4" s="67" t="s">
        <v>30</v>
      </c>
      <c r="D4" s="68" t="s">
        <v>31</v>
      </c>
      <c r="E4" s="68" t="s">
        <v>59</v>
      </c>
    </row>
    <row r="5" spans="1:5" ht="19.899999999999999" customHeight="1">
      <c r="A5" s="69" t="s">
        <v>71</v>
      </c>
      <c r="B5" s="70" t="s">
        <v>6</v>
      </c>
      <c r="C5" s="71">
        <f>SUM(D5:E5)</f>
        <v>3.7324999999999999</v>
      </c>
      <c r="D5" s="71">
        <v>3.7324999999999999</v>
      </c>
      <c r="E5" s="72"/>
    </row>
    <row r="6" spans="1:5" ht="19.899999999999999" customHeight="1">
      <c r="A6" s="73" t="s">
        <v>60</v>
      </c>
      <c r="B6" s="74" t="s">
        <v>7</v>
      </c>
      <c r="C6" s="75">
        <f>C5-C7</f>
        <v>1.7761</v>
      </c>
      <c r="D6" s="75">
        <f>D5-D7</f>
        <v>1.7761</v>
      </c>
      <c r="E6" s="77"/>
    </row>
    <row r="7" spans="1:5" ht="19.899999999999999" customHeight="1">
      <c r="A7" s="69" t="s">
        <v>61</v>
      </c>
      <c r="B7" s="70" t="s">
        <v>8</v>
      </c>
      <c r="C7" s="71">
        <v>1.9563999999999999</v>
      </c>
      <c r="D7" s="71">
        <v>1.9563999999999999</v>
      </c>
      <c r="E7" s="72"/>
    </row>
    <row r="8" spans="1:5" ht="19.899999999999999" customHeight="1">
      <c r="A8" s="78" t="s">
        <v>72</v>
      </c>
      <c r="B8" s="79" t="s">
        <v>9</v>
      </c>
      <c r="C8" s="80">
        <f>SUM(C9:C10)</f>
        <v>0.84079999999999977</v>
      </c>
      <c r="D8" s="80">
        <f>SUM(D9:D10)</f>
        <v>0.84079999999999977</v>
      </c>
      <c r="E8" s="81"/>
    </row>
    <row r="9" spans="1:5" ht="19.899999999999999" customHeight="1">
      <c r="A9" s="82" t="s">
        <v>60</v>
      </c>
      <c r="B9" s="83" t="s">
        <v>10</v>
      </c>
      <c r="C9" s="76">
        <f>C15-C6</f>
        <v>0.82859999999999978</v>
      </c>
      <c r="D9" s="76">
        <f>D15-D6</f>
        <v>0.82859999999999978</v>
      </c>
      <c r="E9" s="77"/>
    </row>
    <row r="10" spans="1:5" ht="19.899999999999999" customHeight="1">
      <c r="A10" s="69" t="s">
        <v>61</v>
      </c>
      <c r="B10" s="70" t="s">
        <v>11</v>
      </c>
      <c r="C10" s="76">
        <f>C16-C7</f>
        <v>1.2199999999999989E-2</v>
      </c>
      <c r="D10" s="76">
        <f>D16-D7</f>
        <v>1.2199999999999989E-2</v>
      </c>
      <c r="E10" s="72"/>
    </row>
    <row r="11" spans="1:5" ht="19.899999999999999" customHeight="1">
      <c r="A11" s="84" t="s">
        <v>73</v>
      </c>
      <c r="B11" s="164" t="s">
        <v>74</v>
      </c>
      <c r="C11" s="165"/>
      <c r="D11" s="165"/>
      <c r="E11" s="81"/>
    </row>
    <row r="12" spans="1:5" ht="19.899999999999999" customHeight="1">
      <c r="A12" s="82" t="s">
        <v>60</v>
      </c>
      <c r="B12" s="83" t="s">
        <v>39</v>
      </c>
      <c r="C12" s="76"/>
      <c r="D12" s="76"/>
      <c r="E12" s="77"/>
    </row>
    <row r="13" spans="1:5" ht="19.899999999999999" customHeight="1">
      <c r="A13" s="69" t="s">
        <v>61</v>
      </c>
      <c r="B13" s="70" t="s">
        <v>75</v>
      </c>
      <c r="C13" s="71"/>
      <c r="D13" s="71"/>
      <c r="E13" s="81"/>
    </row>
    <row r="14" spans="1:5" ht="19.899999999999999" customHeight="1">
      <c r="A14" s="84" t="s">
        <v>76</v>
      </c>
      <c r="B14" s="70" t="s">
        <v>77</v>
      </c>
      <c r="C14" s="71">
        <f>SUM(C15:C16)</f>
        <v>4.5732999999999997</v>
      </c>
      <c r="D14" s="71">
        <f>SUM(D15:D16)</f>
        <v>4.5732999999999997</v>
      </c>
      <c r="E14" s="81"/>
    </row>
    <row r="15" spans="1:5" ht="19.899999999999999" customHeight="1">
      <c r="A15" s="82" t="s">
        <v>60</v>
      </c>
      <c r="B15" s="83" t="s">
        <v>42</v>
      </c>
      <c r="C15" s="76">
        <v>2.6046999999999998</v>
      </c>
      <c r="D15" s="76">
        <v>2.6046999999999998</v>
      </c>
      <c r="E15" s="77"/>
    </row>
    <row r="16" spans="1:5" ht="19.899999999999999" customHeight="1">
      <c r="A16" s="85" t="s">
        <v>61</v>
      </c>
      <c r="B16" s="86" t="s">
        <v>78</v>
      </c>
      <c r="C16" s="87">
        <v>1.9685999999999999</v>
      </c>
      <c r="D16" s="87">
        <v>1.9685999999999999</v>
      </c>
      <c r="E16" s="88"/>
    </row>
    <row r="17" spans="1:5" ht="30.95" customHeight="1">
      <c r="A17" s="191" t="s">
        <v>79</v>
      </c>
      <c r="B17" s="172"/>
      <c r="C17" s="172"/>
      <c r="D17" s="172"/>
      <c r="E17" s="172"/>
    </row>
  </sheetData>
  <mergeCells count="4">
    <mergeCell ref="A1:E1"/>
    <mergeCell ref="A2:E2"/>
    <mergeCell ref="A3:E3"/>
    <mergeCell ref="A17:E17"/>
  </mergeCells>
  <phoneticPr fontId="30" type="noConversion"/>
  <pageMargins left="0.75" right="0.75" top="1" bottom="1" header="0.51180555555555596" footer="0.51180555555555596"/>
  <pageSetup paperSize="9" orientation="portrait"/>
</worksheet>
</file>

<file path=xl/worksheets/sheet9.xml><?xml version="1.0" encoding="utf-8"?>
<worksheet xmlns="http://schemas.openxmlformats.org/spreadsheetml/2006/main" xmlns:r="http://schemas.openxmlformats.org/officeDocument/2006/relationships">
  <dimension ref="A1:F7"/>
  <sheetViews>
    <sheetView workbookViewId="0">
      <selection activeCell="E19" sqref="E19"/>
    </sheetView>
  </sheetViews>
  <sheetFormatPr defaultRowHeight="15"/>
  <cols>
    <col min="1" max="2" width="12.75" style="17" customWidth="1"/>
    <col min="3" max="3" width="18.125" style="17" customWidth="1"/>
    <col min="4" max="5" width="12.75" style="17" customWidth="1"/>
    <col min="6" max="16384" width="9" style="17"/>
  </cols>
  <sheetData>
    <row r="1" spans="1:6" ht="15" customHeight="1">
      <c r="A1" s="189" t="s">
        <v>209</v>
      </c>
      <c r="B1" s="185"/>
      <c r="C1" s="185"/>
      <c r="D1" s="185"/>
      <c r="E1" s="185"/>
    </row>
    <row r="2" spans="1:6" ht="24" customHeight="1">
      <c r="A2" s="186" t="s">
        <v>148</v>
      </c>
      <c r="B2" s="187"/>
      <c r="C2" s="187"/>
      <c r="D2" s="187"/>
      <c r="E2" s="187"/>
      <c r="F2" s="187"/>
    </row>
    <row r="3" spans="1:6">
      <c r="A3" s="192" t="s">
        <v>28</v>
      </c>
      <c r="B3" s="192"/>
      <c r="C3" s="192"/>
      <c r="D3" s="192"/>
      <c r="E3" s="192"/>
      <c r="F3" s="192"/>
    </row>
    <row r="4" spans="1:6" ht="24.95" customHeight="1">
      <c r="A4" s="49" t="s">
        <v>80</v>
      </c>
      <c r="B4" s="50" t="s">
        <v>81</v>
      </c>
      <c r="C4" s="51" t="s">
        <v>82</v>
      </c>
      <c r="D4" s="51" t="s">
        <v>83</v>
      </c>
      <c r="E4" s="51" t="s">
        <v>84</v>
      </c>
      <c r="F4" s="52" t="s">
        <v>85</v>
      </c>
    </row>
    <row r="5" spans="1:6" ht="33" customHeight="1">
      <c r="A5" s="53"/>
      <c r="B5" s="54"/>
      <c r="C5" s="55"/>
      <c r="D5" s="56"/>
      <c r="E5" s="57"/>
      <c r="F5" s="58"/>
    </row>
    <row r="6" spans="1:6" ht="33" customHeight="1">
      <c r="A6" s="59"/>
      <c r="B6" s="60"/>
      <c r="C6" s="61"/>
      <c r="D6" s="62"/>
      <c r="E6" s="63"/>
      <c r="F6" s="64"/>
    </row>
    <row r="7" spans="1:6" s="48" customFormat="1" ht="30" customHeight="1">
      <c r="A7" s="181" t="s">
        <v>86</v>
      </c>
      <c r="B7" s="182"/>
      <c r="C7" s="182"/>
      <c r="D7" s="182"/>
      <c r="E7" s="182"/>
      <c r="F7" s="182"/>
    </row>
  </sheetData>
  <mergeCells count="4">
    <mergeCell ref="A1:E1"/>
    <mergeCell ref="A2:F2"/>
    <mergeCell ref="A3:F3"/>
    <mergeCell ref="A7:F7"/>
  </mergeCells>
  <phoneticPr fontId="30" type="noConversion"/>
  <pageMargins left="0.75" right="0.75" top="1" bottom="1" header="0.51180555555555596" footer="0.5118055555555559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14</vt:i4>
      </vt:variant>
    </vt:vector>
  </HeadingPairs>
  <TitlesOfParts>
    <vt:vector size="14" baseType="lpstr">
      <vt:lpstr>目录</vt:lpstr>
      <vt:lpstr>表1-1 政府债务限额及余额预算情况表</vt:lpstr>
      <vt:lpstr>表1-2 地方政府一般债务余额情况表</vt:lpstr>
      <vt:lpstr>表1-3 地方政府专项债务余额情况表</vt:lpstr>
      <vt:lpstr>表1-4 地方政府债券发行及还本付息情况表</vt:lpstr>
      <vt:lpstr>表1-5</vt:lpstr>
      <vt:lpstr>表1-5续</vt:lpstr>
      <vt:lpstr>表1-6</vt:lpstr>
      <vt:lpstr>表1-6续</vt:lpstr>
      <vt:lpstr>表2-1</vt:lpstr>
      <vt:lpstr>表2-2</vt:lpstr>
      <vt:lpstr>表3-1</vt:lpstr>
      <vt:lpstr>表3-2</vt:lpstr>
      <vt:lpstr>表3-3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2019-03-22T06:30:00Z</dcterms:created>
  <dcterms:modified xsi:type="dcterms:W3CDTF">2019-08-08T01:22:27Z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2052-10.8.0.6470</vt:lpwstr>
  </property>
</Properties>
</file>