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27766\Desktop\碧石渡镇\武钢矿机社区\"/>
    </mc:Choice>
  </mc:AlternateContent>
  <xr:revisionPtr revIDLastSave="0" documentId="13_ncr:1_{6D101545-62B0-40BE-AD7B-78AA2C06A7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6" i="1" l="1"/>
  <c r="G56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<sst xmlns="http://schemas.openxmlformats.org/spreadsheetml/2006/main" count="331" uniqueCount="187">
  <si>
    <t>武钢矿机社区城市低保公示花名册</t>
  </si>
  <si>
    <t>序号</t>
  </si>
  <si>
    <t>救助证号</t>
  </si>
  <si>
    <t>户主   姓名</t>
  </si>
  <si>
    <t>性别</t>
  </si>
  <si>
    <t>组别</t>
  </si>
  <si>
    <t>年龄</t>
  </si>
  <si>
    <t>家庭
人口</t>
  </si>
  <si>
    <t>保障
人口</t>
  </si>
  <si>
    <t>享受
金额</t>
  </si>
  <si>
    <t>家庭住址</t>
  </si>
  <si>
    <t>是否有残疾证</t>
  </si>
  <si>
    <t>起始发放日期</t>
  </si>
  <si>
    <t>C420701070014</t>
  </si>
  <si>
    <t>简莉</t>
  </si>
  <si>
    <t>女</t>
  </si>
  <si>
    <t>矿机社区</t>
  </si>
  <si>
    <t>寒溪社区供电小区2栋1楼101室</t>
  </si>
  <si>
    <t>二级精神残疾</t>
  </si>
  <si>
    <t>C420701070015</t>
  </si>
  <si>
    <t>舒艳兵</t>
  </si>
  <si>
    <t>男</t>
  </si>
  <si>
    <t>橡胶厂</t>
  </si>
  <si>
    <t>碧石舒斌十组</t>
  </si>
  <si>
    <t>无</t>
  </si>
  <si>
    <t>C420701070016</t>
  </si>
  <si>
    <t>王细梅</t>
  </si>
  <si>
    <t>碧石橡胶厂宿舍2单元401室</t>
  </si>
  <si>
    <t>C420701070030</t>
  </si>
  <si>
    <t>余希文</t>
  </si>
  <si>
    <t>食品厂</t>
  </si>
  <si>
    <t>铁山区友爱街小区164号</t>
  </si>
  <si>
    <t>三级肢体残疾</t>
  </si>
  <si>
    <t>C420701070034</t>
  </si>
  <si>
    <t>余学寨</t>
  </si>
  <si>
    <t>万家垴碧桂花园5栋702室</t>
  </si>
  <si>
    <t>C420701070038</t>
  </si>
  <si>
    <t>程晓松</t>
  </si>
  <si>
    <t>碧石镇碧石村</t>
  </si>
  <si>
    <t>C420701070039</t>
  </si>
  <si>
    <t>黄珍兰</t>
  </si>
  <si>
    <t>碧石橡胶厂宿舍3单元402室</t>
  </si>
  <si>
    <t>C420701070042</t>
  </si>
  <si>
    <t>邵细琴</t>
  </si>
  <si>
    <t>鄂城中厚新苑32栋1单元202室</t>
  </si>
  <si>
    <t>C420701070044</t>
  </si>
  <si>
    <t>卫建文</t>
  </si>
  <si>
    <t>卢湾村五组长铺21号</t>
  </si>
  <si>
    <t>C420701070048</t>
  </si>
  <si>
    <t>肖辉</t>
  </si>
  <si>
    <t>鄂城竹林广场2栋2单元1502室</t>
  </si>
  <si>
    <t>C420701070049</t>
  </si>
  <si>
    <t>李永茂</t>
  </si>
  <si>
    <t>碧石镇金盆村43号</t>
  </si>
  <si>
    <t>C420701070050</t>
  </si>
  <si>
    <t>谈爱红</t>
  </si>
  <si>
    <t>黄冈市惠康佳苑21栋2单元602室</t>
  </si>
  <si>
    <t>C420701070053</t>
  </si>
  <si>
    <t>郑国华</t>
  </si>
  <si>
    <t>八一小区17栋五单元802号</t>
  </si>
  <si>
    <t>C420701070054</t>
  </si>
  <si>
    <t>王姣芬</t>
  </si>
  <si>
    <t>公园路5栋3单元201室</t>
  </si>
  <si>
    <t>C420701070055</t>
  </si>
  <si>
    <t>万国胜</t>
  </si>
  <si>
    <t>碧石镇李边九组</t>
  </si>
  <si>
    <t>C420701070056</t>
  </si>
  <si>
    <t>陈金梅</t>
  </si>
  <si>
    <t>中路6栋2单元401室</t>
  </si>
  <si>
    <t>C420701070057</t>
  </si>
  <si>
    <t>简志清</t>
  </si>
  <si>
    <t>简家咀72号</t>
  </si>
  <si>
    <t>C420701070058</t>
  </si>
  <si>
    <t>汪昌洪</t>
  </si>
  <si>
    <t>公园路6栋3单元301室</t>
  </si>
  <si>
    <t>三级智力残疾</t>
  </si>
  <si>
    <t>C420701070059</t>
  </si>
  <si>
    <t>张静</t>
  </si>
  <si>
    <t>市场生活区2栋3单元302室</t>
  </si>
  <si>
    <t>C420701070060</t>
  </si>
  <si>
    <t>余耀东</t>
  </si>
  <si>
    <t>北路4栋2单元202室</t>
  </si>
  <si>
    <t>C420701070061</t>
  </si>
  <si>
    <t>余珍贵</t>
  </si>
  <si>
    <t>黄嘴村2组63号</t>
  </si>
  <si>
    <t>C420701070062</t>
  </si>
  <si>
    <t>夏细磊</t>
  </si>
  <si>
    <t>市场生活区1栋1单元302室</t>
  </si>
  <si>
    <t>一级智力残疾</t>
  </si>
  <si>
    <t>C420701070067</t>
  </si>
  <si>
    <t>程梁</t>
  </si>
  <si>
    <t>公园路13栋1单元401室</t>
  </si>
  <si>
    <t>二级肢体残疾</t>
  </si>
  <si>
    <t>C420701070068</t>
  </si>
  <si>
    <t>邱和清</t>
  </si>
  <si>
    <t>鄂城百子畈邱家嘴80号</t>
  </si>
  <si>
    <t>C420701070071</t>
  </si>
  <si>
    <t>余能香</t>
  </si>
  <si>
    <t>北路1栋2单元202室</t>
  </si>
  <si>
    <t>C420701070072</t>
  </si>
  <si>
    <t>李志明</t>
  </si>
  <si>
    <t>碧石镇矿机北路4-2-3号</t>
  </si>
  <si>
    <t>C420701070073</t>
  </si>
  <si>
    <t>严肃</t>
  </si>
  <si>
    <t>碧石矿机公园路12-4-3号</t>
  </si>
  <si>
    <t>C420701070074</t>
  </si>
  <si>
    <t>王汉华</t>
  </si>
  <si>
    <t>泽林广山小区5栋3单元701室</t>
  </si>
  <si>
    <t>C420701070075</t>
  </si>
  <si>
    <t>李国珍</t>
  </si>
  <si>
    <t>铁山区广友路94号1单元402室</t>
  </si>
  <si>
    <t>二级视力残疾</t>
  </si>
  <si>
    <t>C420701070076</t>
  </si>
  <si>
    <t>梅泉进</t>
  </si>
  <si>
    <t>黄嘴村梅家湾</t>
  </si>
  <si>
    <t>二级智力残疾</t>
  </si>
  <si>
    <t>C420701070077</t>
  </si>
  <si>
    <t>汪春花</t>
  </si>
  <si>
    <t>公园路21栋</t>
  </si>
  <si>
    <t>C420701070132</t>
  </si>
  <si>
    <t>王秋芬</t>
  </si>
  <si>
    <t>公园路22栋-1号</t>
  </si>
  <si>
    <t>C420701070133</t>
  </si>
  <si>
    <t>柯国兰</t>
  </si>
  <si>
    <t>碧石街1号</t>
  </si>
  <si>
    <t>C420701070134</t>
  </si>
  <si>
    <t>夏清韵</t>
  </si>
  <si>
    <t>黄嘴村夏家湾</t>
  </si>
  <si>
    <t>一级肢体残疾</t>
  </si>
  <si>
    <t>C420701070135</t>
  </si>
  <si>
    <t>王燕</t>
  </si>
  <si>
    <t>泽林桐城桥北（寿昌花园2期2栋1502室）</t>
  </si>
  <si>
    <t>C420701070100</t>
  </si>
  <si>
    <t>卢三</t>
  </si>
  <si>
    <t>碧石镇卢浩村</t>
  </si>
  <si>
    <t>C420701070107</t>
  </si>
  <si>
    <t>柯彩霞</t>
  </si>
  <si>
    <t>公园路1栋303室</t>
  </si>
  <si>
    <t>C420701070001</t>
  </si>
  <si>
    <t>皮青军</t>
  </si>
  <si>
    <t>碧石镇万家垴化工厂生活区501室</t>
  </si>
  <si>
    <t>C420701070116</t>
  </si>
  <si>
    <t>皮俊</t>
  </si>
  <si>
    <t>黄嘴村2组</t>
  </si>
  <si>
    <t>C420701070119</t>
  </si>
  <si>
    <t>王炎兵</t>
  </si>
  <si>
    <t>王福益2号</t>
  </si>
  <si>
    <t>C420701070123</t>
  </si>
  <si>
    <t>韩国荣</t>
  </si>
  <si>
    <t>碧石镇万家垴40号</t>
  </si>
  <si>
    <t>C420701070125</t>
  </si>
  <si>
    <t>何书恒</t>
  </si>
  <si>
    <t>金文武村3组</t>
  </si>
  <si>
    <t>C420701070128</t>
  </si>
  <si>
    <t>何爱芬</t>
  </si>
  <si>
    <t>李边村大王家</t>
  </si>
  <si>
    <t>C420701070010</t>
  </si>
  <si>
    <t>王元兴</t>
  </si>
  <si>
    <t>卢湾村长铺90号</t>
  </si>
  <si>
    <t>C420701070013</t>
  </si>
  <si>
    <t>杨学军</t>
  </si>
  <si>
    <t>铁山区矿二路4-5号</t>
  </si>
  <si>
    <t>C420701070051</t>
  </si>
  <si>
    <t>王定开</t>
  </si>
  <si>
    <t>卢湾村长铺37号</t>
  </si>
  <si>
    <t>C420701070080</t>
  </si>
  <si>
    <t>张绪军</t>
  </si>
  <si>
    <t>碧石镇万家垴兽医站</t>
  </si>
  <si>
    <t>C420701070082</t>
  </si>
  <si>
    <t>孙章情</t>
  </si>
  <si>
    <t>碧石镇虹桥村港边孙12组</t>
  </si>
  <si>
    <t>C420701070083</t>
  </si>
  <si>
    <t>卫炳松</t>
  </si>
  <si>
    <t>碧石镇虹桥村11组</t>
  </si>
  <si>
    <t>C420701070084</t>
  </si>
  <si>
    <t>皮之刚</t>
  </si>
  <si>
    <t>碧石镇虹桥村6组</t>
  </si>
  <si>
    <t>C420701070085</t>
  </si>
  <si>
    <t>皮元明</t>
  </si>
  <si>
    <t>碧石镇虹桥村8组</t>
  </si>
  <si>
    <t>C420701070144</t>
  </si>
  <si>
    <t>王佑春</t>
  </si>
  <si>
    <t>鄂城</t>
  </si>
  <si>
    <t>C420701070147</t>
  </si>
  <si>
    <t>冯煜</t>
  </si>
  <si>
    <t>鄂城涌泉小区99号</t>
  </si>
  <si>
    <t>精神二级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</si>
</sst>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方正小标宋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tabSelected="1" workbookViewId="0">
      <selection activeCell="J2" sqref="J1:J1048576"/>
    </sheetView>
  </sheetViews>
  <sheetFormatPr defaultColWidth="9" defaultRowHeight="23" customHeight="1"/>
  <cols>
    <col min="1" max="1" width="4.08984375" style="1" customWidth="1"/>
    <col min="2" max="2" width="12.6328125" style="1" customWidth="1"/>
    <col min="3" max="3" width="6.453125" style="1" customWidth="1"/>
    <col min="4" max="4" width="3.453125" style="1" customWidth="1"/>
    <col min="5" max="5" width="7.90625" style="1" customWidth="1"/>
    <col min="6" max="6" width="6.7265625" style="1" customWidth="1"/>
    <col min="7" max="7" width="4.26953125" style="1" customWidth="1"/>
    <col min="8" max="8" width="4.453125" style="1" customWidth="1"/>
    <col min="9" max="9" width="5.08984375" style="1" customWidth="1"/>
    <col min="10" max="10" width="30.6328125" style="3" customWidth="1"/>
    <col min="11" max="12" width="11.453125" style="3" customWidth="1"/>
    <col min="13" max="13" width="28.453125" style="1" customWidth="1"/>
    <col min="14" max="16384" width="9" style="1"/>
  </cols>
  <sheetData>
    <row r="1" spans="1:12" ht="32" customHeight="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s="2" customFormat="1" ht="28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5" t="s">
        <v>12</v>
      </c>
    </row>
    <row r="3" spans="1:12" ht="23" customHeight="1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e">
        <f ca="1">YEAR(TODAY())-MID(#REF!,7,4)</f>
        <v>#REF!</v>
      </c>
      <c r="G3" s="5">
        <v>1</v>
      </c>
      <c r="H3" s="5">
        <v>1</v>
      </c>
      <c r="I3" s="5">
        <v>620</v>
      </c>
      <c r="J3" s="5" t="s">
        <v>17</v>
      </c>
      <c r="K3" s="5" t="s">
        <v>18</v>
      </c>
      <c r="L3" s="6">
        <v>42581</v>
      </c>
    </row>
    <row r="4" spans="1:12" ht="23" customHeight="1">
      <c r="A4" s="5">
        <v>2</v>
      </c>
      <c r="B4" s="5" t="s">
        <v>19</v>
      </c>
      <c r="C4" s="5" t="s">
        <v>20</v>
      </c>
      <c r="D4" s="5" t="s">
        <v>21</v>
      </c>
      <c r="E4" s="5" t="s">
        <v>22</v>
      </c>
      <c r="F4" s="5" t="e">
        <f ca="1">YEAR(TODAY())-MID(#REF!,7,4)</f>
        <v>#REF!</v>
      </c>
      <c r="G4" s="5">
        <v>3</v>
      </c>
      <c r="H4" s="5">
        <v>3</v>
      </c>
      <c r="I4" s="5">
        <v>740</v>
      </c>
      <c r="J4" s="5" t="s">
        <v>23</v>
      </c>
      <c r="K4" s="5" t="s">
        <v>24</v>
      </c>
      <c r="L4" s="6">
        <v>41243</v>
      </c>
    </row>
    <row r="5" spans="1:12" ht="23" customHeight="1">
      <c r="A5" s="5">
        <v>3</v>
      </c>
      <c r="B5" s="5" t="s">
        <v>25</v>
      </c>
      <c r="C5" s="5" t="s">
        <v>26</v>
      </c>
      <c r="D5" s="5" t="s">
        <v>15</v>
      </c>
      <c r="E5" s="5" t="s">
        <v>22</v>
      </c>
      <c r="F5" s="5" t="e">
        <f ca="1">YEAR(TODAY())-MID(#REF!,7,4)</f>
        <v>#REF!</v>
      </c>
      <c r="G5" s="5">
        <v>3</v>
      </c>
      <c r="H5" s="5">
        <v>3</v>
      </c>
      <c r="I5" s="5">
        <v>1095</v>
      </c>
      <c r="J5" s="5" t="s">
        <v>27</v>
      </c>
      <c r="K5" s="5" t="s">
        <v>24</v>
      </c>
      <c r="L5" s="6">
        <v>39343</v>
      </c>
    </row>
    <row r="6" spans="1:12" ht="23" customHeight="1">
      <c r="A6" s="5">
        <v>4</v>
      </c>
      <c r="B6" s="5" t="s">
        <v>28</v>
      </c>
      <c r="C6" s="5" t="s">
        <v>29</v>
      </c>
      <c r="D6" s="5" t="s">
        <v>21</v>
      </c>
      <c r="E6" s="5" t="s">
        <v>30</v>
      </c>
      <c r="F6" s="5" t="e">
        <f ca="1">YEAR(TODAY())-MID(#REF!,7,4)</f>
        <v>#REF!</v>
      </c>
      <c r="G6" s="5">
        <v>1</v>
      </c>
      <c r="H6" s="5">
        <v>1</v>
      </c>
      <c r="I6" s="5">
        <v>375</v>
      </c>
      <c r="J6" s="5" t="s">
        <v>31</v>
      </c>
      <c r="K6" s="5" t="s">
        <v>32</v>
      </c>
      <c r="L6" s="6">
        <v>39343</v>
      </c>
    </row>
    <row r="7" spans="1:12" ht="23" customHeight="1">
      <c r="A7" s="5">
        <v>5</v>
      </c>
      <c r="B7" s="5" t="s">
        <v>33</v>
      </c>
      <c r="C7" s="5" t="s">
        <v>34</v>
      </c>
      <c r="D7" s="5" t="s">
        <v>21</v>
      </c>
      <c r="E7" s="5" t="s">
        <v>30</v>
      </c>
      <c r="F7" s="5" t="e">
        <f ca="1">YEAR(TODAY())-MID(#REF!,7,4)</f>
        <v>#REF!</v>
      </c>
      <c r="G7" s="5">
        <v>1</v>
      </c>
      <c r="H7" s="5">
        <v>1</v>
      </c>
      <c r="I7" s="5">
        <v>345</v>
      </c>
      <c r="J7" s="5" t="s">
        <v>35</v>
      </c>
      <c r="K7" s="5" t="s">
        <v>24</v>
      </c>
      <c r="L7" s="6">
        <v>41243</v>
      </c>
    </row>
    <row r="8" spans="1:12" ht="23" customHeight="1">
      <c r="A8" s="5">
        <v>6</v>
      </c>
      <c r="B8" s="5" t="s">
        <v>36</v>
      </c>
      <c r="C8" s="5" t="s">
        <v>37</v>
      </c>
      <c r="D8" s="5" t="s">
        <v>21</v>
      </c>
      <c r="E8" s="5" t="s">
        <v>22</v>
      </c>
      <c r="F8" s="5" t="e">
        <f ca="1">YEAR(TODAY())-MID(#REF!,7,4)</f>
        <v>#REF!</v>
      </c>
      <c r="G8" s="5">
        <v>3</v>
      </c>
      <c r="H8" s="5">
        <v>3</v>
      </c>
      <c r="I8" s="5">
        <v>1085</v>
      </c>
      <c r="J8" s="5" t="s">
        <v>38</v>
      </c>
      <c r="K8" s="5" t="s">
        <v>24</v>
      </c>
      <c r="L8" s="6">
        <v>39343</v>
      </c>
    </row>
    <row r="9" spans="1:12" ht="23" customHeight="1">
      <c r="A9" s="5">
        <v>7</v>
      </c>
      <c r="B9" s="5" t="s">
        <v>39</v>
      </c>
      <c r="C9" s="5" t="s">
        <v>40</v>
      </c>
      <c r="D9" s="5" t="s">
        <v>15</v>
      </c>
      <c r="E9" s="5" t="s">
        <v>22</v>
      </c>
      <c r="F9" s="5" t="e">
        <f ca="1">YEAR(TODAY())-MID(#REF!,7,4)</f>
        <v>#REF!</v>
      </c>
      <c r="G9" s="5">
        <v>6</v>
      </c>
      <c r="H9" s="5">
        <v>5</v>
      </c>
      <c r="I9" s="5">
        <v>1900</v>
      </c>
      <c r="J9" s="5" t="s">
        <v>41</v>
      </c>
      <c r="K9" s="5" t="s">
        <v>24</v>
      </c>
      <c r="L9" s="6">
        <v>43281</v>
      </c>
    </row>
    <row r="10" spans="1:12" ht="23" customHeight="1">
      <c r="A10" s="5">
        <v>8</v>
      </c>
      <c r="B10" s="5" t="s">
        <v>42</v>
      </c>
      <c r="C10" s="5" t="s">
        <v>43</v>
      </c>
      <c r="D10" s="5" t="s">
        <v>15</v>
      </c>
      <c r="E10" s="5" t="s">
        <v>22</v>
      </c>
      <c r="F10" s="5" t="e">
        <f ca="1">YEAR(TODAY())-MID(#REF!,7,4)</f>
        <v>#REF!</v>
      </c>
      <c r="G10" s="5">
        <v>3</v>
      </c>
      <c r="H10" s="5">
        <v>2</v>
      </c>
      <c r="I10" s="5">
        <v>740</v>
      </c>
      <c r="J10" s="5" t="s">
        <v>44</v>
      </c>
      <c r="K10" s="5" t="s">
        <v>24</v>
      </c>
      <c r="L10" s="6">
        <v>44774</v>
      </c>
    </row>
    <row r="11" spans="1:12" ht="23" customHeight="1">
      <c r="A11" s="5">
        <v>9</v>
      </c>
      <c r="B11" s="5" t="s">
        <v>45</v>
      </c>
      <c r="C11" s="5" t="s">
        <v>46</v>
      </c>
      <c r="D11" s="5" t="s">
        <v>21</v>
      </c>
      <c r="E11" s="5" t="s">
        <v>30</v>
      </c>
      <c r="F11" s="5" t="e">
        <f ca="1">YEAR(TODAY())-MID(#REF!,7,4)</f>
        <v>#REF!</v>
      </c>
      <c r="G11" s="5">
        <v>3</v>
      </c>
      <c r="H11" s="5">
        <v>2</v>
      </c>
      <c r="I11" s="5">
        <v>680</v>
      </c>
      <c r="J11" s="5" t="s">
        <v>47</v>
      </c>
      <c r="K11" s="5" t="s">
        <v>24</v>
      </c>
      <c r="L11" s="6">
        <v>41090</v>
      </c>
    </row>
    <row r="12" spans="1:12" ht="23" customHeight="1">
      <c r="A12" s="5">
        <v>10</v>
      </c>
      <c r="B12" s="5" t="s">
        <v>48</v>
      </c>
      <c r="C12" s="5" t="s">
        <v>49</v>
      </c>
      <c r="D12" s="5" t="s">
        <v>21</v>
      </c>
      <c r="E12" s="5" t="s">
        <v>30</v>
      </c>
      <c r="F12" s="5" t="e">
        <f ca="1">YEAR(TODAY())-MID(#REF!,7,4)</f>
        <v>#REF!</v>
      </c>
      <c r="G12" s="5">
        <v>4</v>
      </c>
      <c r="H12" s="5">
        <v>4</v>
      </c>
      <c r="I12" s="5">
        <v>1410</v>
      </c>
      <c r="J12" s="5" t="s">
        <v>50</v>
      </c>
      <c r="K12" s="5" t="s">
        <v>24</v>
      </c>
      <c r="L12" s="6">
        <v>39343</v>
      </c>
    </row>
    <row r="13" spans="1:12" ht="23" customHeight="1">
      <c r="A13" s="5">
        <v>11</v>
      </c>
      <c r="B13" s="5" t="s">
        <v>51</v>
      </c>
      <c r="C13" s="5" t="s">
        <v>52</v>
      </c>
      <c r="D13" s="5" t="s">
        <v>15</v>
      </c>
      <c r="E13" s="5" t="s">
        <v>16</v>
      </c>
      <c r="F13" s="5" t="e">
        <f ca="1">YEAR(TODAY())-MID(#REF!,7,4)</f>
        <v>#REF!</v>
      </c>
      <c r="G13" s="5">
        <v>4</v>
      </c>
      <c r="H13" s="5">
        <v>1</v>
      </c>
      <c r="I13" s="5">
        <v>360</v>
      </c>
      <c r="J13" s="5" t="s">
        <v>53</v>
      </c>
      <c r="K13" s="5" t="s">
        <v>24</v>
      </c>
      <c r="L13" s="6">
        <v>39343</v>
      </c>
    </row>
    <row r="14" spans="1:12" ht="23" customHeight="1">
      <c r="A14" s="5">
        <v>12</v>
      </c>
      <c r="B14" s="5" t="s">
        <v>54</v>
      </c>
      <c r="C14" s="5" t="s">
        <v>55</v>
      </c>
      <c r="D14" s="5" t="s">
        <v>15</v>
      </c>
      <c r="E14" s="5" t="s">
        <v>16</v>
      </c>
      <c r="F14" s="5" t="e">
        <f ca="1">YEAR(TODAY())-MID(#REF!,7,4)</f>
        <v>#REF!</v>
      </c>
      <c r="G14" s="5">
        <v>1</v>
      </c>
      <c r="H14" s="5">
        <v>1</v>
      </c>
      <c r="I14" s="5">
        <v>375</v>
      </c>
      <c r="J14" s="5" t="s">
        <v>56</v>
      </c>
      <c r="K14" s="5" t="s">
        <v>24</v>
      </c>
      <c r="L14" s="6">
        <v>41090</v>
      </c>
    </row>
    <row r="15" spans="1:12" ht="23" customHeight="1">
      <c r="A15" s="5">
        <v>13</v>
      </c>
      <c r="B15" s="5" t="s">
        <v>57</v>
      </c>
      <c r="C15" s="5" t="s">
        <v>58</v>
      </c>
      <c r="D15" s="5" t="s">
        <v>21</v>
      </c>
      <c r="E15" s="5" t="s">
        <v>22</v>
      </c>
      <c r="F15" s="5" t="e">
        <f ca="1">YEAR(TODAY())-MID(#REF!,7,4)</f>
        <v>#REF!</v>
      </c>
      <c r="G15" s="5">
        <v>4</v>
      </c>
      <c r="H15" s="5">
        <v>3</v>
      </c>
      <c r="I15" s="5">
        <v>1346</v>
      </c>
      <c r="J15" s="5" t="s">
        <v>59</v>
      </c>
      <c r="K15" s="5" t="s">
        <v>24</v>
      </c>
      <c r="L15" s="6">
        <v>39343</v>
      </c>
    </row>
    <row r="16" spans="1:12" ht="23" customHeight="1">
      <c r="A16" s="5">
        <v>14</v>
      </c>
      <c r="B16" s="5" t="s">
        <v>60</v>
      </c>
      <c r="C16" s="5" t="s">
        <v>61</v>
      </c>
      <c r="D16" s="5" t="s">
        <v>15</v>
      </c>
      <c r="E16" s="5" t="s">
        <v>16</v>
      </c>
      <c r="F16" s="5" t="e">
        <f ca="1">YEAR(TODAY())-MID(#REF!,7,4)</f>
        <v>#REF!</v>
      </c>
      <c r="G16" s="5">
        <v>2</v>
      </c>
      <c r="H16" s="5">
        <v>2</v>
      </c>
      <c r="I16" s="5">
        <v>1013</v>
      </c>
      <c r="J16" s="5" t="s">
        <v>62</v>
      </c>
      <c r="K16" s="5" t="s">
        <v>18</v>
      </c>
      <c r="L16" s="6">
        <v>39659</v>
      </c>
    </row>
    <row r="17" spans="1:13" ht="23" customHeight="1">
      <c r="A17" s="5">
        <v>15</v>
      </c>
      <c r="B17" s="5" t="s">
        <v>63</v>
      </c>
      <c r="C17" s="5" t="s">
        <v>64</v>
      </c>
      <c r="D17" s="5" t="s">
        <v>21</v>
      </c>
      <c r="E17" s="5" t="s">
        <v>16</v>
      </c>
      <c r="F17" s="5" t="e">
        <f ca="1">YEAR(TODAY())-MID(#REF!,7,4)</f>
        <v>#REF!</v>
      </c>
      <c r="G17" s="5">
        <v>3</v>
      </c>
      <c r="H17" s="5">
        <v>3</v>
      </c>
      <c r="I17" s="5">
        <v>1095</v>
      </c>
      <c r="J17" s="5" t="s">
        <v>65</v>
      </c>
      <c r="K17" s="5" t="s">
        <v>24</v>
      </c>
      <c r="L17" s="6">
        <v>39659</v>
      </c>
    </row>
    <row r="18" spans="1:13" ht="23" customHeight="1">
      <c r="A18" s="5">
        <v>16</v>
      </c>
      <c r="B18" s="5" t="s">
        <v>66</v>
      </c>
      <c r="C18" s="5" t="s">
        <v>67</v>
      </c>
      <c r="D18" s="5" t="s">
        <v>15</v>
      </c>
      <c r="E18" s="5" t="s">
        <v>16</v>
      </c>
      <c r="F18" s="5" t="e">
        <f ca="1">YEAR(TODAY())-MID(#REF!,7,4)</f>
        <v>#REF!</v>
      </c>
      <c r="G18" s="5">
        <v>2</v>
      </c>
      <c r="H18" s="5">
        <v>2</v>
      </c>
      <c r="I18" s="5">
        <v>995</v>
      </c>
      <c r="J18" s="5" t="s">
        <v>68</v>
      </c>
      <c r="K18" s="5" t="s">
        <v>24</v>
      </c>
      <c r="L18" s="6">
        <v>40451</v>
      </c>
    </row>
    <row r="19" spans="1:13" ht="23" customHeight="1">
      <c r="A19" s="5">
        <v>17</v>
      </c>
      <c r="B19" s="5" t="s">
        <v>69</v>
      </c>
      <c r="C19" s="5" t="s">
        <v>70</v>
      </c>
      <c r="D19" s="5" t="s">
        <v>21</v>
      </c>
      <c r="E19" s="5" t="s">
        <v>16</v>
      </c>
      <c r="F19" s="5" t="e">
        <f ca="1">YEAR(TODAY())-MID(#REF!,7,4)</f>
        <v>#REF!</v>
      </c>
      <c r="G19" s="5">
        <v>2</v>
      </c>
      <c r="H19" s="5">
        <v>2</v>
      </c>
      <c r="I19" s="5">
        <v>750</v>
      </c>
      <c r="J19" s="5" t="s">
        <v>71</v>
      </c>
      <c r="K19" s="5" t="s">
        <v>32</v>
      </c>
      <c r="L19" s="6">
        <v>40451</v>
      </c>
    </row>
    <row r="20" spans="1:13" ht="23" customHeight="1">
      <c r="A20" s="5">
        <v>18</v>
      </c>
      <c r="B20" s="5" t="s">
        <v>72</v>
      </c>
      <c r="C20" s="5" t="s">
        <v>73</v>
      </c>
      <c r="D20" s="5" t="s">
        <v>21</v>
      </c>
      <c r="E20" s="5" t="s">
        <v>16</v>
      </c>
      <c r="F20" s="5" t="e">
        <f ca="1">YEAR(TODAY())-MID(#REF!,7,4)</f>
        <v>#REF!</v>
      </c>
      <c r="G20" s="5">
        <v>3</v>
      </c>
      <c r="H20" s="5">
        <v>3</v>
      </c>
      <c r="I20" s="5">
        <v>1350</v>
      </c>
      <c r="J20" s="5" t="s">
        <v>74</v>
      </c>
      <c r="K20" s="5" t="s">
        <v>75</v>
      </c>
      <c r="L20" s="6">
        <v>40451</v>
      </c>
    </row>
    <row r="21" spans="1:13" ht="23" customHeight="1">
      <c r="A21" s="5">
        <v>19</v>
      </c>
      <c r="B21" s="5" t="s">
        <v>76</v>
      </c>
      <c r="C21" s="5" t="s">
        <v>77</v>
      </c>
      <c r="D21" s="5" t="s">
        <v>15</v>
      </c>
      <c r="E21" s="5" t="s">
        <v>16</v>
      </c>
      <c r="F21" s="5" t="e">
        <f ca="1">YEAR(TODAY())-MID(#REF!,7,4)</f>
        <v>#REF!</v>
      </c>
      <c r="G21" s="5">
        <v>2</v>
      </c>
      <c r="H21" s="5">
        <v>2</v>
      </c>
      <c r="I21" s="5">
        <v>995</v>
      </c>
      <c r="J21" s="5" t="s">
        <v>78</v>
      </c>
      <c r="K21" s="5" t="s">
        <v>18</v>
      </c>
      <c r="L21" s="6">
        <v>40451</v>
      </c>
    </row>
    <row r="22" spans="1:13" ht="23" customHeight="1">
      <c r="A22" s="5">
        <v>20</v>
      </c>
      <c r="B22" s="5" t="s">
        <v>79</v>
      </c>
      <c r="C22" s="5" t="s">
        <v>80</v>
      </c>
      <c r="D22" s="5" t="s">
        <v>21</v>
      </c>
      <c r="E22" s="5" t="s">
        <v>16</v>
      </c>
      <c r="F22" s="5" t="e">
        <f ca="1">YEAR(TODAY())-MID(#REF!,7,4)</f>
        <v>#REF!</v>
      </c>
      <c r="G22" s="5">
        <v>2</v>
      </c>
      <c r="H22" s="5">
        <v>1</v>
      </c>
      <c r="I22" s="5">
        <v>620</v>
      </c>
      <c r="J22" s="5" t="s">
        <v>81</v>
      </c>
      <c r="K22" s="5" t="s">
        <v>18</v>
      </c>
      <c r="L22" s="6">
        <v>42643</v>
      </c>
      <c r="M22"/>
    </row>
    <row r="23" spans="1:13" ht="23" customHeight="1">
      <c r="A23" s="5">
        <v>21</v>
      </c>
      <c r="B23" s="5" t="s">
        <v>82</v>
      </c>
      <c r="C23" s="5" t="s">
        <v>83</v>
      </c>
      <c r="D23" s="5" t="s">
        <v>15</v>
      </c>
      <c r="E23" s="5" t="s">
        <v>16</v>
      </c>
      <c r="F23" s="5" t="e">
        <f ca="1">YEAR(TODAY())-MID(#REF!,7,4)</f>
        <v>#REF!</v>
      </c>
      <c r="G23" s="5">
        <v>3</v>
      </c>
      <c r="H23" s="5">
        <v>3</v>
      </c>
      <c r="I23" s="5">
        <v>1050</v>
      </c>
      <c r="J23" s="5" t="s">
        <v>84</v>
      </c>
      <c r="K23" s="5" t="s">
        <v>24</v>
      </c>
      <c r="L23" s="6">
        <v>41547</v>
      </c>
    </row>
    <row r="24" spans="1:13" ht="23" customHeight="1">
      <c r="A24" s="5">
        <v>22</v>
      </c>
      <c r="B24" s="5" t="s">
        <v>85</v>
      </c>
      <c r="C24" s="5" t="s">
        <v>86</v>
      </c>
      <c r="D24" s="5" t="s">
        <v>21</v>
      </c>
      <c r="E24" s="5" t="s">
        <v>16</v>
      </c>
      <c r="F24" s="5" t="e">
        <f ca="1">YEAR(TODAY())-MID(#REF!,7,4)</f>
        <v>#REF!</v>
      </c>
      <c r="G24" s="5">
        <v>1</v>
      </c>
      <c r="H24" s="5">
        <v>1</v>
      </c>
      <c r="I24" s="5">
        <v>620</v>
      </c>
      <c r="J24" s="5" t="s">
        <v>87</v>
      </c>
      <c r="K24" s="5" t="s">
        <v>88</v>
      </c>
      <c r="L24" s="6">
        <v>41547</v>
      </c>
    </row>
    <row r="25" spans="1:13" ht="23" customHeight="1">
      <c r="A25" s="5">
        <v>23</v>
      </c>
      <c r="B25" s="5" t="s">
        <v>89</v>
      </c>
      <c r="C25" s="5" t="s">
        <v>90</v>
      </c>
      <c r="D25" s="5" t="s">
        <v>21</v>
      </c>
      <c r="E25" s="5" t="s">
        <v>16</v>
      </c>
      <c r="F25" s="5" t="e">
        <f ca="1">YEAR(TODAY())-MID(#REF!,7,4)</f>
        <v>#REF!</v>
      </c>
      <c r="G25" s="5">
        <v>3</v>
      </c>
      <c r="H25" s="5">
        <v>2</v>
      </c>
      <c r="I25" s="5">
        <v>990</v>
      </c>
      <c r="J25" s="5" t="s">
        <v>91</v>
      </c>
      <c r="K25" s="5" t="s">
        <v>92</v>
      </c>
      <c r="L25" s="6">
        <v>41029</v>
      </c>
    </row>
    <row r="26" spans="1:13" ht="23" customHeight="1">
      <c r="A26" s="5">
        <v>24</v>
      </c>
      <c r="B26" s="5" t="s">
        <v>93</v>
      </c>
      <c r="C26" s="5" t="s">
        <v>94</v>
      </c>
      <c r="D26" s="5" t="s">
        <v>21</v>
      </c>
      <c r="E26" s="5" t="s">
        <v>22</v>
      </c>
      <c r="F26" s="5" t="e">
        <f ca="1">YEAR(TODAY())-MID(#REF!,7,4)</f>
        <v>#REF!</v>
      </c>
      <c r="G26" s="5">
        <v>3</v>
      </c>
      <c r="H26" s="5">
        <v>3</v>
      </c>
      <c r="I26" s="5">
        <v>1320</v>
      </c>
      <c r="J26" s="5" t="s">
        <v>95</v>
      </c>
      <c r="K26" s="5" t="s">
        <v>24</v>
      </c>
      <c r="L26" s="6">
        <v>40938</v>
      </c>
    </row>
    <row r="27" spans="1:13" ht="23" customHeight="1">
      <c r="A27" s="5">
        <v>25</v>
      </c>
      <c r="B27" s="5" t="s">
        <v>96</v>
      </c>
      <c r="C27" s="5" t="s">
        <v>97</v>
      </c>
      <c r="D27" s="5" t="s">
        <v>15</v>
      </c>
      <c r="E27" s="5" t="s">
        <v>16</v>
      </c>
      <c r="F27" s="5" t="e">
        <f ca="1">YEAR(TODAY())-MID(#REF!,7,4)</f>
        <v>#REF!</v>
      </c>
      <c r="G27" s="5">
        <v>2</v>
      </c>
      <c r="H27" s="5">
        <v>2</v>
      </c>
      <c r="I27" s="5">
        <v>740</v>
      </c>
      <c r="J27" s="5" t="s">
        <v>98</v>
      </c>
      <c r="K27" s="5" t="s">
        <v>24</v>
      </c>
      <c r="L27" s="6">
        <v>40938</v>
      </c>
    </row>
    <row r="28" spans="1:13" ht="23" customHeight="1">
      <c r="A28" s="5">
        <v>26</v>
      </c>
      <c r="B28" s="5" t="s">
        <v>99</v>
      </c>
      <c r="C28" s="5" t="s">
        <v>100</v>
      </c>
      <c r="D28" s="5" t="s">
        <v>21</v>
      </c>
      <c r="E28" s="5" t="s">
        <v>16</v>
      </c>
      <c r="F28" s="5" t="e">
        <f ca="1">YEAR(TODAY())-MID(#REF!,7,4)</f>
        <v>#REF!</v>
      </c>
      <c r="G28" s="5">
        <v>2</v>
      </c>
      <c r="H28" s="5">
        <v>2</v>
      </c>
      <c r="I28" s="5">
        <v>1040</v>
      </c>
      <c r="J28" s="5" t="s">
        <v>101</v>
      </c>
      <c r="K28" s="5" t="s">
        <v>18</v>
      </c>
      <c r="L28" s="6">
        <v>42643</v>
      </c>
    </row>
    <row r="29" spans="1:13" ht="23" customHeight="1">
      <c r="A29" s="5">
        <v>27</v>
      </c>
      <c r="B29" s="5" t="s">
        <v>102</v>
      </c>
      <c r="C29" s="5" t="s">
        <v>103</v>
      </c>
      <c r="D29" s="5" t="s">
        <v>15</v>
      </c>
      <c r="E29" s="5" t="s">
        <v>16</v>
      </c>
      <c r="F29" s="5" t="e">
        <f ca="1">YEAR(TODAY())-MID(#REF!,7,4)</f>
        <v>#REF!</v>
      </c>
      <c r="G29" s="5">
        <v>1</v>
      </c>
      <c r="H29" s="5">
        <v>1</v>
      </c>
      <c r="I29" s="5">
        <v>620</v>
      </c>
      <c r="J29" s="5" t="s">
        <v>104</v>
      </c>
      <c r="K29" s="5" t="s">
        <v>18</v>
      </c>
      <c r="L29" s="6">
        <v>42368</v>
      </c>
    </row>
    <row r="30" spans="1:13" ht="23" customHeight="1">
      <c r="A30" s="5">
        <v>28</v>
      </c>
      <c r="B30" s="5" t="s">
        <v>105</v>
      </c>
      <c r="C30" s="5" t="s">
        <v>106</v>
      </c>
      <c r="D30" s="5" t="s">
        <v>21</v>
      </c>
      <c r="E30" s="5" t="s">
        <v>16</v>
      </c>
      <c r="F30" s="5" t="e">
        <f ca="1">YEAR(TODAY())-MID(#REF!,7,4)</f>
        <v>#REF!</v>
      </c>
      <c r="G30" s="5">
        <v>3</v>
      </c>
      <c r="H30" s="5">
        <v>1</v>
      </c>
      <c r="I30" s="5">
        <v>620</v>
      </c>
      <c r="J30" s="5" t="s">
        <v>107</v>
      </c>
      <c r="K30" s="5" t="s">
        <v>24</v>
      </c>
      <c r="L30" s="6">
        <v>43220</v>
      </c>
    </row>
    <row r="31" spans="1:13" ht="23" customHeight="1">
      <c r="A31" s="5">
        <v>29</v>
      </c>
      <c r="B31" s="5" t="s">
        <v>108</v>
      </c>
      <c r="C31" s="5" t="s">
        <v>109</v>
      </c>
      <c r="D31" s="5" t="s">
        <v>15</v>
      </c>
      <c r="E31" s="5" t="s">
        <v>16</v>
      </c>
      <c r="F31" s="5" t="e">
        <f ca="1">YEAR(TODAY())-MID(#REF!,7,4)</f>
        <v>#REF!</v>
      </c>
      <c r="G31" s="5">
        <v>3</v>
      </c>
      <c r="H31" s="5">
        <v>3</v>
      </c>
      <c r="I31" s="5">
        <v>1247</v>
      </c>
      <c r="J31" s="5" t="s">
        <v>110</v>
      </c>
      <c r="K31" s="5" t="s">
        <v>111</v>
      </c>
      <c r="L31" s="6">
        <v>42368</v>
      </c>
    </row>
    <row r="32" spans="1:13" ht="23" customHeight="1">
      <c r="A32" s="5">
        <v>30</v>
      </c>
      <c r="B32" s="5" t="s">
        <v>112</v>
      </c>
      <c r="C32" s="5" t="s">
        <v>113</v>
      </c>
      <c r="D32" s="5" t="s">
        <v>21</v>
      </c>
      <c r="E32" s="5" t="s">
        <v>16</v>
      </c>
      <c r="F32" s="5" t="e">
        <f ca="1">YEAR(TODAY())-MID(#REF!,7,4)</f>
        <v>#REF!</v>
      </c>
      <c r="G32" s="5">
        <v>1</v>
      </c>
      <c r="H32" s="5">
        <v>1</v>
      </c>
      <c r="I32" s="5">
        <v>620</v>
      </c>
      <c r="J32" s="5" t="s">
        <v>114</v>
      </c>
      <c r="K32" s="5" t="s">
        <v>115</v>
      </c>
      <c r="L32" s="6">
        <v>42704</v>
      </c>
    </row>
    <row r="33" spans="1:12" ht="23" customHeight="1">
      <c r="A33" s="5">
        <v>31</v>
      </c>
      <c r="B33" s="5" t="s">
        <v>116</v>
      </c>
      <c r="C33" s="5" t="s">
        <v>117</v>
      </c>
      <c r="D33" s="5" t="s">
        <v>15</v>
      </c>
      <c r="E33" s="5" t="s">
        <v>16</v>
      </c>
      <c r="F33" s="5" t="e">
        <f ca="1">YEAR(TODAY())-MID(#REF!,7,4)</f>
        <v>#REF!</v>
      </c>
      <c r="G33" s="5">
        <v>1</v>
      </c>
      <c r="H33" s="5">
        <v>1</v>
      </c>
      <c r="I33" s="5">
        <v>620</v>
      </c>
      <c r="J33" s="5" t="s">
        <v>118</v>
      </c>
      <c r="K33" s="5" t="s">
        <v>115</v>
      </c>
      <c r="L33" s="6">
        <v>42855</v>
      </c>
    </row>
    <row r="34" spans="1:12" ht="23" customHeight="1">
      <c r="A34" s="5">
        <v>32</v>
      </c>
      <c r="B34" s="5" t="s">
        <v>119</v>
      </c>
      <c r="C34" s="5" t="s">
        <v>120</v>
      </c>
      <c r="D34" s="5" t="s">
        <v>15</v>
      </c>
      <c r="E34" s="5" t="s">
        <v>16</v>
      </c>
      <c r="F34" s="5" t="e">
        <f ca="1">YEAR(TODAY())-MID(#REF!,7,4)</f>
        <v>#REF!</v>
      </c>
      <c r="G34" s="5">
        <v>1</v>
      </c>
      <c r="H34" s="5">
        <v>1</v>
      </c>
      <c r="I34" s="5">
        <v>620</v>
      </c>
      <c r="J34" s="5" t="s">
        <v>121</v>
      </c>
      <c r="K34" s="5" t="s">
        <v>24</v>
      </c>
      <c r="L34" s="6">
        <v>43220</v>
      </c>
    </row>
    <row r="35" spans="1:12" ht="23" customHeight="1">
      <c r="A35" s="5">
        <v>33</v>
      </c>
      <c r="B35" s="5" t="s">
        <v>122</v>
      </c>
      <c r="C35" s="5" t="s">
        <v>123</v>
      </c>
      <c r="D35" s="5" t="s">
        <v>21</v>
      </c>
      <c r="E35" s="5" t="s">
        <v>16</v>
      </c>
      <c r="F35" s="5" t="e">
        <f ca="1">YEAR(TODAY())-MID(#REF!,7,4)</f>
        <v>#REF!</v>
      </c>
      <c r="G35" s="5">
        <v>1</v>
      </c>
      <c r="H35" s="5">
        <v>1</v>
      </c>
      <c r="I35" s="5">
        <v>620</v>
      </c>
      <c r="J35" s="5" t="s">
        <v>124</v>
      </c>
      <c r="K35" s="5" t="s">
        <v>92</v>
      </c>
      <c r="L35" s="6">
        <v>43220</v>
      </c>
    </row>
    <row r="36" spans="1:12" ht="23" customHeight="1">
      <c r="A36" s="5">
        <v>34</v>
      </c>
      <c r="B36" s="5" t="s">
        <v>125</v>
      </c>
      <c r="C36" s="5" t="s">
        <v>126</v>
      </c>
      <c r="D36" s="5" t="s">
        <v>15</v>
      </c>
      <c r="E36" s="5" t="s">
        <v>16</v>
      </c>
      <c r="F36" s="5" t="e">
        <f ca="1">YEAR(TODAY())-MID(#REF!,7,4)</f>
        <v>#REF!</v>
      </c>
      <c r="G36" s="5">
        <v>4</v>
      </c>
      <c r="H36" s="5">
        <v>1</v>
      </c>
      <c r="I36" s="5">
        <v>620</v>
      </c>
      <c r="J36" s="5" t="s">
        <v>127</v>
      </c>
      <c r="K36" s="5" t="s">
        <v>128</v>
      </c>
      <c r="L36" s="6">
        <v>43709</v>
      </c>
    </row>
    <row r="37" spans="1:12" ht="23" customHeight="1">
      <c r="A37" s="5">
        <v>35</v>
      </c>
      <c r="B37" s="5" t="s">
        <v>129</v>
      </c>
      <c r="C37" s="5" t="s">
        <v>130</v>
      </c>
      <c r="D37" s="5" t="s">
        <v>15</v>
      </c>
      <c r="E37" s="5" t="s">
        <v>16</v>
      </c>
      <c r="F37" s="5" t="e">
        <f ca="1">YEAR(TODAY())-MID(#REF!,7,4)</f>
        <v>#REF!</v>
      </c>
      <c r="G37" s="5">
        <v>2</v>
      </c>
      <c r="H37" s="5">
        <v>1</v>
      </c>
      <c r="I37" s="5">
        <v>620</v>
      </c>
      <c r="J37" s="5" t="s">
        <v>131</v>
      </c>
      <c r="K37" s="5" t="s">
        <v>24</v>
      </c>
      <c r="L37" s="6">
        <v>43800</v>
      </c>
    </row>
    <row r="38" spans="1:12" ht="23" customHeight="1">
      <c r="A38" s="5">
        <v>36</v>
      </c>
      <c r="B38" s="5" t="s">
        <v>132</v>
      </c>
      <c r="C38" s="5" t="s">
        <v>133</v>
      </c>
      <c r="D38" s="5" t="s">
        <v>21</v>
      </c>
      <c r="E38" s="5" t="s">
        <v>16</v>
      </c>
      <c r="F38" s="5" t="e">
        <f ca="1">YEAR(TODAY())-MID(#REF!,7,4)</f>
        <v>#REF!</v>
      </c>
      <c r="G38" s="5">
        <v>1</v>
      </c>
      <c r="H38" s="5">
        <v>1</v>
      </c>
      <c r="I38" s="5">
        <v>620</v>
      </c>
      <c r="J38" s="5" t="s">
        <v>134</v>
      </c>
      <c r="K38" s="5" t="s">
        <v>115</v>
      </c>
      <c r="L38" s="6">
        <v>40451</v>
      </c>
    </row>
    <row r="39" spans="1:12" ht="23" customHeight="1">
      <c r="A39" s="5">
        <v>37</v>
      </c>
      <c r="B39" s="5" t="s">
        <v>135</v>
      </c>
      <c r="C39" s="5" t="s">
        <v>136</v>
      </c>
      <c r="D39" s="5" t="s">
        <v>15</v>
      </c>
      <c r="E39" s="5" t="s">
        <v>16</v>
      </c>
      <c r="F39" s="5" t="e">
        <f ca="1">YEAR(TODAY())-MID(#REF!,7,4)</f>
        <v>#REF!</v>
      </c>
      <c r="G39" s="5">
        <v>2</v>
      </c>
      <c r="H39" s="5">
        <v>2</v>
      </c>
      <c r="I39" s="5">
        <v>960</v>
      </c>
      <c r="J39" s="5" t="s">
        <v>137</v>
      </c>
      <c r="K39" s="5" t="s">
        <v>92</v>
      </c>
      <c r="L39" s="6">
        <v>41243</v>
      </c>
    </row>
    <row r="40" spans="1:12" ht="23" customHeight="1">
      <c r="A40" s="5">
        <v>38</v>
      </c>
      <c r="B40" s="5" t="s">
        <v>138</v>
      </c>
      <c r="C40" s="5" t="s">
        <v>139</v>
      </c>
      <c r="D40" s="5" t="s">
        <v>21</v>
      </c>
      <c r="E40" s="5" t="s">
        <v>16</v>
      </c>
      <c r="F40" s="5" t="e">
        <f ca="1">YEAR(TODAY())-MID(#REF!,7,4)</f>
        <v>#REF!</v>
      </c>
      <c r="G40" s="5">
        <v>4</v>
      </c>
      <c r="H40" s="5">
        <v>4</v>
      </c>
      <c r="I40" s="5">
        <v>1400</v>
      </c>
      <c r="J40" s="5" t="s">
        <v>140</v>
      </c>
      <c r="K40" s="5" t="s">
        <v>24</v>
      </c>
      <c r="L40" s="6">
        <v>40177</v>
      </c>
    </row>
    <row r="41" spans="1:12" ht="23" customHeight="1">
      <c r="A41" s="5">
        <v>39</v>
      </c>
      <c r="B41" s="5" t="s">
        <v>141</v>
      </c>
      <c r="C41" s="5" t="s">
        <v>142</v>
      </c>
      <c r="D41" s="5" t="s">
        <v>21</v>
      </c>
      <c r="E41" s="5" t="s">
        <v>30</v>
      </c>
      <c r="F41" s="5" t="e">
        <f ca="1">YEAR(TODAY())-MID(#REF!,7,4)</f>
        <v>#REF!</v>
      </c>
      <c r="G41" s="5">
        <v>3</v>
      </c>
      <c r="H41" s="5">
        <v>3</v>
      </c>
      <c r="I41" s="5">
        <v>1609</v>
      </c>
      <c r="J41" s="5" t="s">
        <v>143</v>
      </c>
      <c r="K41" s="5" t="s">
        <v>24</v>
      </c>
      <c r="L41" s="6">
        <v>39343</v>
      </c>
    </row>
    <row r="42" spans="1:12" ht="23" customHeight="1">
      <c r="A42" s="5">
        <v>40</v>
      </c>
      <c r="B42" s="5" t="s">
        <v>144</v>
      </c>
      <c r="C42" s="5" t="s">
        <v>145</v>
      </c>
      <c r="D42" s="5" t="s">
        <v>21</v>
      </c>
      <c r="E42" s="5" t="s">
        <v>30</v>
      </c>
      <c r="F42" s="5" t="e">
        <f ca="1">YEAR(TODAY())-MID(#REF!,7,4)</f>
        <v>#REF!</v>
      </c>
      <c r="G42" s="5">
        <v>1</v>
      </c>
      <c r="H42" s="5">
        <v>1</v>
      </c>
      <c r="I42" s="5">
        <v>375</v>
      </c>
      <c r="J42" s="5" t="s">
        <v>146</v>
      </c>
      <c r="K42" s="5" t="s">
        <v>24</v>
      </c>
      <c r="L42" s="6">
        <v>39343</v>
      </c>
    </row>
    <row r="43" spans="1:12" ht="23" customHeight="1">
      <c r="A43" s="5">
        <v>41</v>
      </c>
      <c r="B43" s="5" t="s">
        <v>147</v>
      </c>
      <c r="C43" s="5" t="s">
        <v>148</v>
      </c>
      <c r="D43" s="5" t="s">
        <v>15</v>
      </c>
      <c r="E43" s="5" t="s">
        <v>16</v>
      </c>
      <c r="F43" s="5" t="e">
        <f ca="1">YEAR(TODAY())-MID(#REF!,7,4)</f>
        <v>#REF!</v>
      </c>
      <c r="G43" s="5">
        <v>2</v>
      </c>
      <c r="H43" s="5">
        <v>2</v>
      </c>
      <c r="I43" s="5">
        <v>840</v>
      </c>
      <c r="J43" s="5" t="s">
        <v>149</v>
      </c>
      <c r="K43" s="5" t="s">
        <v>24</v>
      </c>
      <c r="L43" s="6">
        <v>42003</v>
      </c>
    </row>
    <row r="44" spans="1:12" ht="23" customHeight="1">
      <c r="A44" s="5">
        <v>42</v>
      </c>
      <c r="B44" s="5" t="s">
        <v>150</v>
      </c>
      <c r="C44" s="5" t="s">
        <v>151</v>
      </c>
      <c r="D44" s="5" t="s">
        <v>21</v>
      </c>
      <c r="E44" s="5" t="s">
        <v>16</v>
      </c>
      <c r="F44" s="5" t="e">
        <f ca="1">YEAR(TODAY())-MID(#REF!,7,4)</f>
        <v>#REF!</v>
      </c>
      <c r="G44" s="5">
        <v>1</v>
      </c>
      <c r="H44" s="5">
        <v>1</v>
      </c>
      <c r="I44" s="5">
        <v>620</v>
      </c>
      <c r="J44" s="5" t="s">
        <v>152</v>
      </c>
      <c r="K44" s="5" t="s">
        <v>115</v>
      </c>
      <c r="L44" s="6">
        <v>41333</v>
      </c>
    </row>
    <row r="45" spans="1:12" ht="23" customHeight="1">
      <c r="A45" s="5">
        <v>43</v>
      </c>
      <c r="B45" s="5" t="s">
        <v>153</v>
      </c>
      <c r="C45" s="5" t="s">
        <v>154</v>
      </c>
      <c r="D45" s="5" t="s">
        <v>15</v>
      </c>
      <c r="E45" s="5" t="s">
        <v>22</v>
      </c>
      <c r="F45" s="5" t="e">
        <f ca="1">YEAR(TODAY())-MID(#REF!,7,4)</f>
        <v>#REF!</v>
      </c>
      <c r="G45" s="5">
        <v>3</v>
      </c>
      <c r="H45" s="5">
        <v>3</v>
      </c>
      <c r="I45" s="5">
        <v>1085</v>
      </c>
      <c r="J45" s="5" t="s">
        <v>155</v>
      </c>
      <c r="K45" s="5" t="s">
        <v>24</v>
      </c>
      <c r="L45" s="6">
        <v>39343</v>
      </c>
    </row>
    <row r="46" spans="1:12" ht="23" customHeight="1">
      <c r="A46" s="5">
        <v>44</v>
      </c>
      <c r="B46" s="5" t="s">
        <v>156</v>
      </c>
      <c r="C46" s="5" t="s">
        <v>157</v>
      </c>
      <c r="D46" s="5" t="s">
        <v>21</v>
      </c>
      <c r="E46" s="5" t="s">
        <v>30</v>
      </c>
      <c r="F46" s="5" t="e">
        <f ca="1">YEAR(TODAY())-MID(#REF!,7,4)</f>
        <v>#REF!</v>
      </c>
      <c r="G46" s="5">
        <v>6</v>
      </c>
      <c r="H46" s="5">
        <v>4</v>
      </c>
      <c r="I46" s="5">
        <v>1900</v>
      </c>
      <c r="J46" s="5" t="s">
        <v>158</v>
      </c>
      <c r="K46" s="5" t="s">
        <v>115</v>
      </c>
      <c r="L46" s="6">
        <v>39343</v>
      </c>
    </row>
    <row r="47" spans="1:12" ht="23" customHeight="1">
      <c r="A47" s="5">
        <v>45</v>
      </c>
      <c r="B47" s="5" t="s">
        <v>159</v>
      </c>
      <c r="C47" s="5" t="s">
        <v>160</v>
      </c>
      <c r="D47" s="5" t="s">
        <v>21</v>
      </c>
      <c r="E47" s="5" t="s">
        <v>30</v>
      </c>
      <c r="F47" s="5" t="e">
        <f ca="1">YEAR(TODAY())-MID(#REF!,7,4)</f>
        <v>#REF!</v>
      </c>
      <c r="G47" s="5">
        <v>1</v>
      </c>
      <c r="H47" s="5">
        <v>1</v>
      </c>
      <c r="I47" s="5">
        <v>380</v>
      </c>
      <c r="J47" s="5" t="s">
        <v>161</v>
      </c>
      <c r="K47" s="5" t="s">
        <v>24</v>
      </c>
      <c r="L47" s="6">
        <v>39343</v>
      </c>
    </row>
    <row r="48" spans="1:12" ht="23" customHeight="1">
      <c r="A48" s="5">
        <v>46</v>
      </c>
      <c r="B48" s="5" t="s">
        <v>162</v>
      </c>
      <c r="C48" s="5" t="s">
        <v>163</v>
      </c>
      <c r="D48" s="5" t="s">
        <v>21</v>
      </c>
      <c r="E48" s="5" t="s">
        <v>16</v>
      </c>
      <c r="F48" s="5" t="e">
        <f ca="1">YEAR(TODAY())-MID(#REF!,7,4)</f>
        <v>#REF!</v>
      </c>
      <c r="G48" s="5">
        <v>1</v>
      </c>
      <c r="H48" s="5">
        <v>1</v>
      </c>
      <c r="I48" s="5">
        <v>620</v>
      </c>
      <c r="J48" s="5" t="s">
        <v>164</v>
      </c>
      <c r="K48" s="5" t="s">
        <v>88</v>
      </c>
      <c r="L48" s="6">
        <v>42824</v>
      </c>
    </row>
    <row r="49" spans="1:12" ht="23" customHeight="1">
      <c r="A49" s="5">
        <v>47</v>
      </c>
      <c r="B49" s="5" t="s">
        <v>165</v>
      </c>
      <c r="C49" s="5" t="s">
        <v>166</v>
      </c>
      <c r="D49" s="5" t="s">
        <v>21</v>
      </c>
      <c r="E49" s="5" t="s">
        <v>16</v>
      </c>
      <c r="F49" s="5" t="e">
        <f ca="1">YEAR(TODAY())-MID(#REF!,7,4)</f>
        <v>#REF!</v>
      </c>
      <c r="G49" s="5">
        <v>2</v>
      </c>
      <c r="H49" s="5">
        <v>2</v>
      </c>
      <c r="I49" s="5">
        <v>975</v>
      </c>
      <c r="J49" s="5" t="s">
        <v>167</v>
      </c>
      <c r="K49" s="5" t="s">
        <v>24</v>
      </c>
      <c r="L49" s="6">
        <v>41243</v>
      </c>
    </row>
    <row r="50" spans="1:12" ht="23" customHeight="1">
      <c r="A50" s="5">
        <v>48</v>
      </c>
      <c r="B50" s="5" t="s">
        <v>168</v>
      </c>
      <c r="C50" s="5" t="s">
        <v>169</v>
      </c>
      <c r="D50" s="5" t="s">
        <v>21</v>
      </c>
      <c r="E50" s="5" t="s">
        <v>30</v>
      </c>
      <c r="F50" s="5" t="e">
        <f ca="1">YEAR(TODAY())-MID(#REF!,7,4)</f>
        <v>#REF!</v>
      </c>
      <c r="G50" s="5">
        <v>1</v>
      </c>
      <c r="H50" s="5">
        <v>1</v>
      </c>
      <c r="I50" s="5">
        <v>375</v>
      </c>
      <c r="J50" s="5" t="s">
        <v>170</v>
      </c>
      <c r="K50" s="5" t="s">
        <v>24</v>
      </c>
      <c r="L50" s="6">
        <v>39343</v>
      </c>
    </row>
    <row r="51" spans="1:12" ht="23" customHeight="1">
      <c r="A51" s="5">
        <v>49</v>
      </c>
      <c r="B51" s="5" t="s">
        <v>171</v>
      </c>
      <c r="C51" s="5" t="s">
        <v>172</v>
      </c>
      <c r="D51" s="5" t="s">
        <v>21</v>
      </c>
      <c r="E51" s="5" t="s">
        <v>30</v>
      </c>
      <c r="F51" s="5" t="e">
        <f ca="1">YEAR(TODAY())-MID(#REF!,7,4)</f>
        <v>#REF!</v>
      </c>
      <c r="G51" s="5">
        <v>1</v>
      </c>
      <c r="H51" s="5">
        <v>1</v>
      </c>
      <c r="I51" s="5">
        <v>375</v>
      </c>
      <c r="J51" s="5" t="s">
        <v>173</v>
      </c>
      <c r="K51" s="5" t="s">
        <v>24</v>
      </c>
      <c r="L51" s="6">
        <v>39343</v>
      </c>
    </row>
    <row r="52" spans="1:12" ht="23" customHeight="1">
      <c r="A52" s="5">
        <v>50</v>
      </c>
      <c r="B52" s="5" t="s">
        <v>174</v>
      </c>
      <c r="C52" s="5" t="s">
        <v>175</v>
      </c>
      <c r="D52" s="5" t="s">
        <v>21</v>
      </c>
      <c r="E52" s="5" t="s">
        <v>30</v>
      </c>
      <c r="F52" s="5" t="e">
        <f ca="1">YEAR(TODAY())-MID(#REF!,7,4)</f>
        <v>#REF!</v>
      </c>
      <c r="G52" s="5">
        <v>1</v>
      </c>
      <c r="H52" s="5">
        <v>1</v>
      </c>
      <c r="I52" s="5">
        <v>375</v>
      </c>
      <c r="J52" s="5" t="s">
        <v>176</v>
      </c>
      <c r="K52" s="5" t="s">
        <v>24</v>
      </c>
      <c r="L52" s="6">
        <v>39343</v>
      </c>
    </row>
    <row r="53" spans="1:12" ht="23" customHeight="1">
      <c r="A53" s="5">
        <v>51</v>
      </c>
      <c r="B53" s="5" t="s">
        <v>177</v>
      </c>
      <c r="C53" s="5" t="s">
        <v>178</v>
      </c>
      <c r="D53" s="5" t="s">
        <v>21</v>
      </c>
      <c r="E53" s="5" t="s">
        <v>30</v>
      </c>
      <c r="F53" s="5" t="e">
        <f ca="1">YEAR(TODAY())-MID(#REF!,7,4)</f>
        <v>#REF!</v>
      </c>
      <c r="G53" s="5">
        <v>1</v>
      </c>
      <c r="H53" s="5">
        <v>1</v>
      </c>
      <c r="I53" s="5">
        <v>375</v>
      </c>
      <c r="J53" s="5" t="s">
        <v>179</v>
      </c>
      <c r="K53" s="5" t="s">
        <v>24</v>
      </c>
      <c r="L53" s="6">
        <v>39343</v>
      </c>
    </row>
    <row r="54" spans="1:12" ht="23" customHeight="1">
      <c r="A54" s="5">
        <v>52</v>
      </c>
      <c r="B54" s="5" t="s">
        <v>180</v>
      </c>
      <c r="C54" s="5" t="s">
        <v>181</v>
      </c>
      <c r="D54" s="5" t="s">
        <v>21</v>
      </c>
      <c r="E54" s="5" t="s">
        <v>22</v>
      </c>
      <c r="F54" s="5">
        <v>69</v>
      </c>
      <c r="G54" s="5">
        <v>1</v>
      </c>
      <c r="H54" s="5">
        <v>1</v>
      </c>
      <c r="I54" s="5">
        <v>520</v>
      </c>
      <c r="J54" s="5" t="s">
        <v>182</v>
      </c>
      <c r="K54" s="5" t="s">
        <v>24</v>
      </c>
      <c r="L54" s="6">
        <v>44562</v>
      </c>
    </row>
    <row r="55" spans="1:12" ht="23" customHeight="1">
      <c r="A55" s="5">
        <v>53</v>
      </c>
      <c r="B55" s="5" t="s">
        <v>183</v>
      </c>
      <c r="C55" s="5" t="s">
        <v>184</v>
      </c>
      <c r="D55" s="5" t="s">
        <v>15</v>
      </c>
      <c r="E55" s="5" t="s">
        <v>16</v>
      </c>
      <c r="F55" s="5">
        <v>37</v>
      </c>
      <c r="G55" s="5">
        <v>3</v>
      </c>
      <c r="H55" s="5">
        <v>3</v>
      </c>
      <c r="I55" s="5">
        <v>1460</v>
      </c>
      <c r="J55" s="5" t="s">
        <v>185</v>
      </c>
      <c r="K55" s="5" t="s">
        <v>186</v>
      </c>
      <c r="L55" s="6">
        <v>44805</v>
      </c>
    </row>
    <row r="56" spans="1:12" ht="23" customHeight="1">
      <c r="A56" s="5"/>
      <c r="B56" s="5"/>
      <c r="C56" s="5"/>
      <c r="D56" s="5"/>
      <c r="E56" s="5"/>
      <c r="F56" s="5"/>
      <c r="G56" s="5">
        <f>SUM(G3:G55)</f>
        <v>119</v>
      </c>
      <c r="H56" s="5">
        <f>SUM(H3:H55)</f>
        <v>102</v>
      </c>
      <c r="I56" s="5"/>
      <c r="J56" s="5"/>
      <c r="K56" s="5"/>
      <c r="L56" s="5"/>
    </row>
  </sheetData>
  <mergeCells count="1">
    <mergeCell ref="A1:L1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 h</cp:lastModifiedBy>
  <dcterms:created xsi:type="dcterms:W3CDTF">2022-11-27T09:19:00Z</dcterms:created>
  <dcterms:modified xsi:type="dcterms:W3CDTF">2022-11-28T10:31:13Z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E9EB6020CCC247599D444533FEFEB61B</vt:lpwstr>
  </property>
  <property fmtid="{D5CDD505-2E9C-101B-9397-08002B2CF9AE}" pid="3" name="KSOProductBuildVer">
    <vt:lpwstr>2052-11.1.0.12763</vt:lpwstr>
  </property>
</Properties>
</file>